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1"/>
  <workbookPr filterPrivacy="1" defaultThemeVersion="124226"/>
  <xr:revisionPtr revIDLastSave="0" documentId="8_{A9BB908B-5A49-401B-B6D0-FC0887A8E2A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state="hidden" r:id="rId1"/>
    <sheet name="HOUSING SERVICES BUDGET" sheetId="2" r:id="rId2"/>
  </sheets>
  <definedNames>
    <definedName name="_xlnm.Print_Titles" localSheetId="1">'HOUSING SERVICES BUDGET'!$1:$4</definedName>
    <definedName name="_xlnm.Print_Titles" localSheetId="0">Sheet1!$10:$10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D54" i="2"/>
  <c r="F36" i="2"/>
  <c r="F37" i="2"/>
  <c r="F38" i="2"/>
  <c r="F39" i="2"/>
  <c r="F40" i="2"/>
  <c r="F41" i="2"/>
  <c r="F42" i="2"/>
  <c r="F35" i="2"/>
  <c r="D32" i="2"/>
  <c r="D43" i="2"/>
  <c r="E43" i="2"/>
  <c r="F29" i="2"/>
  <c r="F30" i="2"/>
  <c r="F31" i="2"/>
  <c r="F28" i="2"/>
  <c r="E32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6" i="2"/>
  <c r="D25" i="2"/>
  <c r="E25" i="2"/>
  <c r="C43" i="2"/>
  <c r="C32" i="2"/>
  <c r="E45" i="2" l="1"/>
  <c r="E56" i="2" s="1"/>
  <c r="D45" i="2"/>
  <c r="D56" i="2" s="1"/>
  <c r="F25" i="2"/>
  <c r="F32" i="2"/>
  <c r="F43" i="2"/>
  <c r="C54" i="2"/>
  <c r="F45" i="2" l="1"/>
  <c r="C25" i="2"/>
  <c r="C45" i="2" l="1"/>
  <c r="C56" i="2" s="1"/>
  <c r="E58" i="1"/>
  <c r="E45" i="1" l="1"/>
  <c r="E38" i="1" l="1"/>
  <c r="E28" i="1"/>
  <c r="E47" i="1" l="1"/>
  <c r="E60" i="1" s="1"/>
  <c r="C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tc={8F888AFA-2841-499B-AAB3-45CC381E895B}</author>
    <author>tc={6A7E4F24-50B3-41E5-8AA8-9A20B244D370}</author>
    <author>tc={9391F8D5-B89A-415B-A5BB-B3A8305BD442}</author>
    <author>tc={EB294DF0-6E79-47A2-AF7E-45FA1B9EB293}</author>
    <author>tc={38030699-BAA6-49E6-8326-E729192BEE03}</author>
    <author>tc={992D3CE0-D126-49D1-AC79-6BAE4BB58229}</author>
    <author>tc={8C7C440C-CBDE-4E51-988C-C13107E1152A}</author>
    <author>tc={28D31A83-B09B-4F5D-AD75-4B4F2E4A2BAB}</author>
    <author>tc={B895B06D-21AF-4359-B183-67D828AD23BD}</author>
    <author>tc={FB4C4D80-6376-401D-ACF2-F4E79D63B1FE}</author>
    <author>tc={7C5E1213-50F8-4854-9EF2-8426D8E114F9}</author>
    <author>tc={6490E6F5-0F32-4490-B27A-8FFD481412F7}</author>
    <author>tc={5C2F6DDA-8D52-4B19-B584-ABF800B70111}</author>
    <author>tc={385F5523-E28D-4185-9C60-26F2790E0708}</author>
    <author>tc={66487C2F-37B5-422B-94CB-E9CF49E25193}</author>
    <author>tc={FCA61984-6089-490F-9D79-03415A746AF8}</author>
  </authors>
  <commentList>
    <comment ref="B6" authorId="0" shapeId="0" xr:uid="{8F888AFA-2841-499B-AAB3-45CC381E895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hourly wage, statutory pay, vacation pay, CPP, EI, WCB, long term disability, and health &amp; dental benefits</t>
      </text>
    </comment>
    <comment ref="G6" authorId="1" shapeId="0" xr:uid="{6A7E4F24-50B3-41E5-8AA8-9A20B244D370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the wage funded through Reaching Home (e.g.: Cultural Worker 50%, Housing Support Worker 100%)</t>
      </text>
    </comment>
    <comment ref="B11" authorId="2" shapeId="0" xr:uid="{9391F8D5-B89A-415B-A5BB-B3A8305BD4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elder honorariums, evaluators, external trainers </t>
      </text>
    </comment>
    <comment ref="B13" authorId="3" shapeId="0" xr:uid="{EB294DF0-6E79-47A2-AF7E-45FA1B9EB293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rent or mortgage bill.</t>
      </text>
    </comment>
    <comment ref="G13" authorId="4" shapeId="0" xr:uid="{38030699-BAA6-49E6-8326-E729192BEE03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rent/mortgage funded through Reaching Home.
(e.g.: 35% of mortgage)</t>
      </text>
    </comment>
    <comment ref="G14" authorId="5" shapeId="0" xr:uid="{992D3CE0-D126-49D1-AC79-6BAE4BB5822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utilities funded through Reaching Home.
(e.g.: 20% of hydro)</t>
      </text>
    </comment>
    <comment ref="B15" authorId="6" shapeId="0" xr:uid="{8C7C440C-CBDE-4E51-988C-C13107E1152A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applicable to the project location and can include services such as janitorial, garbage / recycle collection, pest control, alarm monitoring, snow removal, lawn maintenance and repairs.</t>
      </text>
    </comment>
    <comment ref="G15" authorId="7" shapeId="0" xr:uid="{28D31A83-B09B-4F5D-AD75-4B4F2E4A2BA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building maintenance fees funded through Reaching Home.
(e.g.: 15% of alarm system)</t>
      </text>
    </comment>
    <comment ref="B21" authorId="8" shapeId="0" xr:uid="{B895B06D-21AF-4359-B183-67D828AD23B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accompanying participants to meetings and appointments. Staff travel to meetings and training.</t>
      </text>
    </comment>
    <comment ref="B22" authorId="9" shapeId="0" xr:uid="{FB4C4D80-6376-401D-ACF2-F4E79D63B1F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maintenance, computer software and licenses fees</t>
      </text>
    </comment>
    <comment ref="B23" authorId="10" shapeId="0" xr:uid="{7C5E1213-50F8-4854-9EF2-8426D8E114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newspaper ads, flyer production</t>
      </text>
    </comment>
    <comment ref="A34" authorId="11" shapeId="0" xr:uid="{6490E6F5-0F32-4490-B27A-8FFD481412F7}">
      <text>
        <t>[Threaded comment]
Your version of Excel allows you to read this threaded comment; however, any edits to it will get removed if the file is opened in a newer version of Excel. Learn more: https://go.microsoft.com/fwlink/?linkid=870924
Comment:
    A maximum of 15% of the total project costs.</t>
      </text>
    </comment>
    <comment ref="B35" authorId="12" shapeId="0" xr:uid="{5C2F6DDA-8D52-4B19-B584-ABF800B7011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hourly wage, statutory pay, vacation pay, CPP, EI, WCB, long term disability, and health &amp; dental benefits</t>
      </text>
    </comment>
    <comment ref="G35" authorId="13" shapeId="0" xr:uid="{385F5523-E28D-4185-9C60-26F2790E0708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the wage funded through Reaching Home (e.g.: Executive Director 10%, Accountant 5%)</t>
      </text>
    </comment>
    <comment ref="B39" authorId="14" shapeId="0" xr:uid="{66487C2F-37B5-422B-94CB-E9CF49E25193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insurance invoice.</t>
      </text>
    </comment>
    <comment ref="G39" authorId="15" shapeId="0" xr:uid="{FCA61984-6089-490F-9D79-03415A746AF8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rent/mortgage funded through Reaching Home.
(e.g.: 12% of insurance)</t>
      </text>
    </comment>
  </commentList>
</comments>
</file>

<file path=xl/sharedStrings.xml><?xml version="1.0" encoding="utf-8"?>
<sst xmlns="http://schemas.openxmlformats.org/spreadsheetml/2006/main" count="148" uniqueCount="113">
  <si>
    <t xml:space="preserve">                                                               EHW File #:</t>
  </si>
  <si>
    <t xml:space="preserve">                      </t>
  </si>
  <si>
    <t>REACHING HOME</t>
  </si>
  <si>
    <t>SERVICE DELIVERY PROJECT</t>
  </si>
  <si>
    <t>PROPOSED BUDGET FORM</t>
  </si>
  <si>
    <t>Before completing the Budget Sheet, please refer to Expenditure Guide for Service Delivery Projects. Expenditures must be entered in the appropriate budget line category.</t>
  </si>
  <si>
    <t>Legal Name of Organization:</t>
  </si>
  <si>
    <t xml:space="preserve">Project Name:  </t>
  </si>
  <si>
    <t xml:space="preserve">Year: </t>
  </si>
  <si>
    <t>Amount Requested</t>
  </si>
  <si>
    <t>Detail Description / Comments</t>
  </si>
  <si>
    <t xml:space="preserve">PROJECT ACTIVITY COSTS </t>
  </si>
  <si>
    <t xml:space="preserve"> Guide</t>
  </si>
  <si>
    <t>Staff Wages</t>
  </si>
  <si>
    <r>
      <t xml:space="preserve">Provide details on the accompanying </t>
    </r>
    <r>
      <rPr>
        <sz val="12"/>
        <color rgb="FFFF0000"/>
        <rFont val="Arial"/>
        <family val="2"/>
      </rPr>
      <t>STAFF SUMMARY DOCUMENT</t>
    </r>
  </si>
  <si>
    <t xml:space="preserve">Professional fees </t>
  </si>
  <si>
    <t xml:space="preserve">
 elder honorariums, evaluators, external trainers </t>
  </si>
  <si>
    <t xml:space="preserve">Staff travel </t>
  </si>
  <si>
    <t>Accompanying participants to meetings and appointments. Staff travel to meetings and training.</t>
  </si>
  <si>
    <t>Rent, mortgage</t>
  </si>
  <si>
    <t>Include costs related to operating  building, janitorial, garbage/recycle collection, pest control, alarm monitoring snow removal, lawn maintenance and repairs.
Provide copy of taxes or mortgage bill  Calculate the  proportionate percentage of the project costs.</t>
  </si>
  <si>
    <t>Repairs, maintenance of building or equipment</t>
  </si>
  <si>
    <t xml:space="preserve">Utilities </t>
  </si>
  <si>
    <t xml:space="preserve">Equipment rental or purchase </t>
  </si>
  <si>
    <t xml:space="preserve">Computer software and licenses </t>
  </si>
  <si>
    <t xml:space="preserve"> (newspaper ads, flyer production) </t>
  </si>
  <si>
    <t>Printing &amp; Advertising required for the delivery of  project</t>
  </si>
  <si>
    <t xml:space="preserve">Telephone or cell phone </t>
  </si>
  <si>
    <t>Internet fees</t>
  </si>
  <si>
    <t xml:space="preserve">IT maintenance </t>
  </si>
  <si>
    <r>
      <t xml:space="preserve">Staff professional development </t>
    </r>
    <r>
      <rPr>
        <sz val="12"/>
        <color rgb="FFFF0000"/>
        <rFont val="Arial"/>
        <family val="2"/>
      </rPr>
      <t xml:space="preserve"> </t>
    </r>
  </si>
  <si>
    <t xml:space="preserve">Materials required for the delivery of  project </t>
  </si>
  <si>
    <t>Harm reduction activities</t>
  </si>
  <si>
    <t>Coordination of resources</t>
  </si>
  <si>
    <t xml:space="preserve">SUBTOTAL: PROJECT ACTIVITY COSTS </t>
  </si>
  <si>
    <t>examples needed -$550
keys (very expensive)</t>
  </si>
  <si>
    <t xml:space="preserve">CLIENT SPECIFIC COSTS </t>
  </si>
  <si>
    <t>$1000 (maybe change to $750 for a bed and delivery)</t>
  </si>
  <si>
    <t xml:space="preserve"> Housing Start-up Costs (Initial Housing)</t>
  </si>
  <si>
    <t>Identify how many new intake/participants you anticipate will be housed during  this funding period</t>
  </si>
  <si>
    <t>Rehousing Costs</t>
  </si>
  <si>
    <t>Time-limited rental assistance</t>
  </si>
  <si>
    <t>Should this section be added????</t>
  </si>
  <si>
    <t>Emergency assistance to prevent eviction</t>
  </si>
  <si>
    <t xml:space="preserve">Client travel  </t>
  </si>
  <si>
    <t>Cultural supports/activities</t>
  </si>
  <si>
    <t>Life skills development</t>
  </si>
  <si>
    <t>Other Client supports/supplies</t>
  </si>
  <si>
    <t>SUBTOTAL: CLIENT SPECIFIC COSTS</t>
  </si>
  <si>
    <t>ADMINISTRATION COSTS</t>
  </si>
  <si>
    <t>Need group discussion</t>
  </si>
  <si>
    <r>
      <rPr>
        <sz val="12"/>
        <rFont val="Arial"/>
        <family val="2"/>
      </rPr>
      <t>Administrative staff wages,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MERCS and benefits </t>
    </r>
  </si>
  <si>
    <t>Pay roll, audits,</t>
  </si>
  <si>
    <t>Provide details on the accompanying STAFF SUMMARY DOCUMENT</t>
  </si>
  <si>
    <t xml:space="preserve">Insurance t (fire, theft, liability, director) </t>
  </si>
  <si>
    <t>%</t>
  </si>
  <si>
    <t xml:space="preserve">Staff training </t>
  </si>
  <si>
    <t>Professional fees/ contracts specific to the project</t>
  </si>
  <si>
    <t>Bank fees</t>
  </si>
  <si>
    <t>SUBTOTAL: ADMINISTRATION COSTS</t>
  </si>
  <si>
    <t>TOTAL REACHING HOME COSTS</t>
  </si>
  <si>
    <t>OTHER SOURCES OF SUPPORT (cash/In-kind)</t>
  </si>
  <si>
    <t>Source</t>
  </si>
  <si>
    <t>Funding</t>
  </si>
  <si>
    <t>SUBTOTAL: OTHER SOURCES OF SUPPORT</t>
  </si>
  <si>
    <t>TOTAL PROJECT COSTS</t>
  </si>
  <si>
    <t>End Homelessness Winnipeg may request additional information to confirm budget items such as anticipated costs, other contributions, position descriptions, lease agreements, utilities, etc.</t>
  </si>
  <si>
    <t>Signatory Name (Please print)</t>
  </si>
  <si>
    <t>Date</t>
  </si>
  <si>
    <t>Signature</t>
  </si>
  <si>
    <t>CALL FOR PROPOSAL - HOUSING SERVICES
PROPOSED BUDGET FORM</t>
  </si>
  <si>
    <t xml:space="preserve">PROJECT DELIVERY COSTS </t>
  </si>
  <si>
    <t>AMOUNT
2025 - 2026</t>
  </si>
  <si>
    <t>AMOUNT
2026 - 2027</t>
  </si>
  <si>
    <t>AMOUNT
2027 - 2028</t>
  </si>
  <si>
    <t>TOTAL REQUESTED
2025-2028</t>
  </si>
  <si>
    <r>
      <t xml:space="preserve">DESCRIPTION / NOTES
</t>
    </r>
    <r>
      <rPr>
        <sz val="10"/>
        <rFont val="Avenir Next LT Pro"/>
        <family val="2"/>
      </rPr>
      <t>(e.g.: Elder honorariums for Professional Fees, 15% of internet, $40/month for 3 cell phones)</t>
    </r>
  </si>
  <si>
    <t>Position Title:</t>
  </si>
  <si>
    <t xml:space="preserve">Professional Fees </t>
  </si>
  <si>
    <r>
      <t xml:space="preserve">Staff Professional Development </t>
    </r>
    <r>
      <rPr>
        <sz val="11"/>
        <color rgb="FFFF0000"/>
        <rFont val="Avenir Next LT Pro"/>
        <family val="2"/>
      </rPr>
      <t xml:space="preserve"> </t>
    </r>
  </si>
  <si>
    <t>Rent / Mortgage</t>
  </si>
  <si>
    <t>Building or Equipment repairs/maintenance</t>
  </si>
  <si>
    <t>Furniture or Equipment: $1000 or less per item before taxes</t>
  </si>
  <si>
    <t xml:space="preserve">Furniture or Equipment: over $1000 per item before taxes </t>
  </si>
  <si>
    <t>Equipment Rental</t>
  </si>
  <si>
    <t>Telephone / Cell Phone</t>
  </si>
  <si>
    <t>Internet</t>
  </si>
  <si>
    <t xml:space="preserve">Staff Travel </t>
  </si>
  <si>
    <t>Information &amp; Technology</t>
  </si>
  <si>
    <t>Printing &amp; Advertising required for the delivery of project</t>
  </si>
  <si>
    <t xml:space="preserve">Other materials required for the delivery of  project </t>
  </si>
  <si>
    <t>TOTAL PROJECT DELIVERY COSTS</t>
  </si>
  <si>
    <t>PARTICIPANT COSTS</t>
  </si>
  <si>
    <r>
      <t xml:space="preserve">DESCRIPTION / NOTES
</t>
    </r>
    <r>
      <rPr>
        <sz val="10"/>
        <rFont val="Avenir Next LT Pro"/>
        <family val="2"/>
      </rPr>
      <t>(e.g.: $200 housing set-up costs x 10 individuals/families)</t>
    </r>
  </si>
  <si>
    <t>Housing Set-up Costs (Initial Housing)</t>
  </si>
  <si>
    <t>Short-term Rental Assistance</t>
  </si>
  <si>
    <t xml:space="preserve">Other services/materials required for the delivery of project </t>
  </si>
  <si>
    <t>TOTAL PARTICIPANT COSTS</t>
  </si>
  <si>
    <t>ADMINISTRATIVE COSTS</t>
  </si>
  <si>
    <r>
      <t xml:space="preserve">DESCRIPTION / NOTES
</t>
    </r>
    <r>
      <rPr>
        <sz val="10"/>
        <rFont val="Avenir Next LT Pro"/>
        <family val="2"/>
      </rPr>
      <t>(e.g.: 5% of monthly bank fees)</t>
    </r>
  </si>
  <si>
    <t>Insurance  (fire, theft, liability)</t>
  </si>
  <si>
    <t xml:space="preserve">Other services/materials required to support the delivery of project </t>
  </si>
  <si>
    <t>TOTAL ADMINISTRATIVE COSTS</t>
  </si>
  <si>
    <t>OTHER SOURCES OF FUNDING</t>
  </si>
  <si>
    <t>*Complete this section if this project is part of a larger funded program within your organization.</t>
  </si>
  <si>
    <t>FUNDER</t>
  </si>
  <si>
    <t>AMOUNT 
2025-2026</t>
  </si>
  <si>
    <t>AMOUNT 
2026-2027</t>
  </si>
  <si>
    <t>AMOUNT 
2027-2028</t>
  </si>
  <si>
    <t>CASH or IN-KIND</t>
  </si>
  <si>
    <t>DESCRIPTION</t>
  </si>
  <si>
    <t xml:space="preserve"> OTHER SOURCES OF FUNDING</t>
  </si>
  <si>
    <t>End Homelessness Winnipeg may request additional information to confirm budget items. (e.g.: anticipated costs, other contributions, position descriptions, lease agreements, utilities,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</si>
</sst>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_(&quot;$&quot;* #,##0_);_(&quot;$&quot;* \(#,##0\);_(&quot;$&quot;* &quot;-&quot;??_);_(@_)"/>
    <numFmt numFmtId="170" formatCode="&quot;$&quot;#,##0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1"/>
      <name val="Avenir Next LT Pro"/>
      <family val="2"/>
    </font>
    <font>
      <b/>
      <sz val="11"/>
      <name val="Avenir Next LT Pro"/>
      <family val="2"/>
    </font>
    <font>
      <sz val="11"/>
      <color rgb="FFFF0000"/>
      <name val="Avenir Next LT Pro"/>
      <family val="2"/>
    </font>
    <font>
      <sz val="10"/>
      <name val="Avenir Next LT Pro"/>
      <family val="2"/>
    </font>
    <font>
      <b/>
      <sz val="14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B728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8412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/>
    <xf numFmtId="4" fontId="6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10" fillId="2" borderId="3" xfId="1" applyNumberFormat="1" applyFont="1" applyFill="1" applyBorder="1" applyAlignment="1" applyProtection="1">
      <alignment horizontal="left" vertical="center" wrapText="1"/>
    </xf>
    <xf numFmtId="0" fontId="10" fillId="0" borderId="3" xfId="1" applyNumberFormat="1" applyFont="1" applyFill="1" applyBorder="1" applyAlignment="1" applyProtection="1">
      <alignment horizontal="left" vertical="center" wrapText="1"/>
    </xf>
    <xf numFmtId="167" fontId="10" fillId="0" borderId="1" xfId="1" applyNumberFormat="1" applyFont="1" applyFill="1" applyBorder="1" applyAlignment="1" applyProtection="1">
      <alignment horizontal="center" vertical="top" wrapText="1"/>
    </xf>
    <xf numFmtId="167" fontId="10" fillId="0" borderId="9" xfId="1" applyNumberFormat="1" applyFont="1" applyFill="1" applyBorder="1" applyAlignment="1" applyProtection="1">
      <alignment horizontal="center" vertical="top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167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0" applyFont="1"/>
    <xf numFmtId="4" fontId="10" fillId="0" borderId="0" xfId="0" applyNumberFormat="1" applyFont="1"/>
    <xf numFmtId="167" fontId="9" fillId="0" borderId="1" xfId="1" applyNumberFormat="1" applyFont="1" applyFill="1" applyBorder="1" applyAlignment="1" applyProtection="1">
      <alignment horizontal="center" vertical="top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11" fillId="0" borderId="0" xfId="0" applyFont="1"/>
    <xf numFmtId="4" fontId="11" fillId="0" borderId="0" xfId="0" applyNumberFormat="1" applyFont="1"/>
    <xf numFmtId="170" fontId="10" fillId="0" borderId="3" xfId="3" applyNumberFormat="1" applyFont="1" applyBorder="1" applyAlignment="1" applyProtection="1">
      <alignment wrapText="1"/>
      <protection locked="0"/>
    </xf>
    <xf numFmtId="170" fontId="10" fillId="0" borderId="3" xfId="3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0" fillId="0" borderId="3" xfId="1" applyNumberFormat="1" applyFont="1" applyBorder="1" applyAlignment="1" applyProtection="1">
      <alignment horizontal="left" vertical="center" wrapText="1"/>
    </xf>
    <xf numFmtId="0" fontId="10" fillId="0" borderId="3" xfId="1" applyNumberFormat="1" applyFont="1" applyBorder="1" applyAlignment="1" applyProtection="1">
      <alignment vertical="center" wrapText="1"/>
    </xf>
    <xf numFmtId="0" fontId="10" fillId="4" borderId="3" xfId="1" applyNumberFormat="1" applyFont="1" applyFill="1" applyBorder="1" applyAlignment="1" applyProtection="1">
      <alignment horizontal="left" vertical="center" wrapText="1"/>
    </xf>
    <xf numFmtId="0" fontId="9" fillId="3" borderId="3" xfId="1" applyNumberFormat="1" applyFont="1" applyFill="1" applyBorder="1" applyAlignment="1" applyProtection="1">
      <alignment horizontal="left" vertical="center"/>
    </xf>
    <xf numFmtId="0" fontId="10" fillId="0" borderId="7" xfId="1" applyNumberFormat="1" applyFont="1" applyBorder="1" applyAlignment="1" applyProtection="1">
      <alignment horizontal="left" vertical="center" wrapText="1"/>
    </xf>
    <xf numFmtId="0" fontId="10" fillId="0" borderId="7" xfId="1" applyNumberFormat="1" applyFont="1" applyBorder="1" applyAlignment="1" applyProtection="1">
      <alignment vertical="center" wrapText="1"/>
    </xf>
    <xf numFmtId="0" fontId="10" fillId="2" borderId="7" xfId="1" applyNumberFormat="1" applyFont="1" applyFill="1" applyBorder="1" applyAlignment="1" applyProtection="1">
      <alignment horizontal="left" vertical="center" wrapText="1"/>
    </xf>
    <xf numFmtId="0" fontId="10" fillId="4" borderId="7" xfId="1" applyNumberFormat="1" applyFont="1" applyFill="1" applyBorder="1" applyAlignment="1" applyProtection="1">
      <alignment horizontal="left" vertical="center" wrapText="1"/>
    </xf>
    <xf numFmtId="0" fontId="10" fillId="0" borderId="7" xfId="1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Border="1" applyAlignment="1" applyProtection="1">
      <alignment vertical="center" wrapText="1"/>
      <protection locked="0"/>
    </xf>
    <xf numFmtId="0" fontId="12" fillId="0" borderId="1" xfId="1" applyNumberFormat="1" applyFont="1" applyBorder="1" applyAlignment="1" applyProtection="1">
      <alignment vertical="center" wrapText="1"/>
      <protection locked="0"/>
    </xf>
    <xf numFmtId="0" fontId="10" fillId="4" borderId="1" xfId="1" applyNumberFormat="1" applyFont="1" applyFill="1" applyBorder="1" applyAlignment="1" applyProtection="1">
      <alignment vertical="center" wrapText="1"/>
      <protection locked="0"/>
    </xf>
    <xf numFmtId="0" fontId="9" fillId="5" borderId="3" xfId="1" applyNumberFormat="1" applyFont="1" applyFill="1" applyBorder="1" applyAlignment="1" applyProtection="1">
      <alignment horizontal="left" vertical="center" wrapText="1"/>
    </xf>
    <xf numFmtId="0" fontId="10" fillId="0" borderId="17" xfId="1" applyNumberFormat="1" applyFont="1" applyBorder="1" applyAlignment="1" applyProtection="1">
      <alignment horizontal="left" vertical="center" wrapText="1"/>
    </xf>
    <xf numFmtId="0" fontId="9" fillId="0" borderId="4" xfId="1" applyNumberFormat="1" applyFont="1" applyBorder="1" applyAlignment="1" applyProtection="1">
      <alignment horizontal="left" vertical="center" wrapText="1"/>
    </xf>
    <xf numFmtId="170" fontId="10" fillId="0" borderId="4" xfId="3" applyNumberFormat="1" applyFont="1" applyBorder="1" applyAlignment="1" applyProtection="1">
      <alignment vertical="center" wrapText="1"/>
      <protection locked="0"/>
    </xf>
    <xf numFmtId="0" fontId="10" fillId="0" borderId="15" xfId="1" applyNumberFormat="1" applyFont="1" applyBorder="1" applyAlignment="1" applyProtection="1">
      <alignment vertical="center" wrapText="1"/>
      <protection locked="0"/>
    </xf>
    <xf numFmtId="0" fontId="10" fillId="0" borderId="17" xfId="1" applyNumberFormat="1" applyFont="1" applyFill="1" applyBorder="1" applyAlignment="1" applyProtection="1">
      <alignment horizontal="left" vertical="center" wrapText="1"/>
    </xf>
    <xf numFmtId="0" fontId="10" fillId="0" borderId="4" xfId="1" applyNumberFormat="1" applyFont="1" applyFill="1" applyBorder="1" applyAlignment="1" applyProtection="1">
      <alignment horizontal="left" vertical="center" wrapText="1"/>
    </xf>
    <xf numFmtId="170" fontId="10" fillId="0" borderId="4" xfId="3" applyNumberFormat="1" applyFont="1" applyFill="1" applyBorder="1" applyAlignment="1" applyProtection="1">
      <alignment vertical="center" wrapText="1"/>
      <protection locked="0"/>
    </xf>
    <xf numFmtId="167" fontId="10" fillId="0" borderId="15" xfId="1" applyNumberFormat="1" applyFont="1" applyFill="1" applyBorder="1" applyAlignment="1" applyProtection="1">
      <alignment horizontal="center" vertical="top" wrapText="1"/>
    </xf>
    <xf numFmtId="0" fontId="10" fillId="0" borderId="16" xfId="0" applyFont="1" applyBorder="1" applyAlignment="1">
      <alignment vertical="center"/>
    </xf>
    <xf numFmtId="0" fontId="9" fillId="0" borderId="2" xfId="1" applyNumberFormat="1" applyFont="1" applyFill="1" applyBorder="1" applyAlignment="1" applyProtection="1">
      <alignment horizontal="left" vertical="center"/>
    </xf>
    <xf numFmtId="0" fontId="10" fillId="6" borderId="13" xfId="0" applyFont="1" applyFill="1" applyBorder="1" applyAlignment="1">
      <alignment vertical="top"/>
    </xf>
    <xf numFmtId="0" fontId="9" fillId="0" borderId="0" xfId="0" applyFont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 wrapText="1"/>
    </xf>
    <xf numFmtId="0" fontId="9" fillId="6" borderId="5" xfId="1" applyNumberFormat="1" applyFont="1" applyFill="1" applyBorder="1" applyAlignment="1" applyProtection="1">
      <alignment horizontal="left" vertical="center" wrapText="1"/>
    </xf>
    <xf numFmtId="0" fontId="9" fillId="6" borderId="6" xfId="0" applyFont="1" applyFill="1" applyBorder="1" applyAlignment="1">
      <alignment horizontal="left" vertical="center"/>
    </xf>
    <xf numFmtId="4" fontId="9" fillId="6" borderId="6" xfId="0" applyNumberFormat="1" applyFont="1" applyFill="1" applyBorder="1" applyAlignment="1">
      <alignment horizontal="center" vertical="center" wrapText="1"/>
    </xf>
    <xf numFmtId="0" fontId="9" fillId="6" borderId="19" xfId="1" applyNumberFormat="1" applyFont="1" applyFill="1" applyBorder="1" applyAlignment="1" applyProtection="1">
      <alignment horizontal="left" vertical="center" wrapText="1"/>
    </xf>
    <xf numFmtId="0" fontId="10" fillId="6" borderId="20" xfId="1" applyNumberFormat="1" applyFont="1" applyFill="1" applyBorder="1" applyAlignment="1" applyProtection="1">
      <alignment horizontal="left" vertical="center" wrapText="1"/>
    </xf>
    <xf numFmtId="170" fontId="10" fillId="6" borderId="20" xfId="3" applyNumberFormat="1" applyFont="1" applyFill="1" applyBorder="1" applyAlignment="1" applyProtection="1">
      <alignment vertical="center" wrapText="1"/>
      <protection locked="0"/>
    </xf>
    <xf numFmtId="170" fontId="9" fillId="6" borderId="21" xfId="0" applyNumberFormat="1" applyFont="1" applyFill="1" applyBorder="1" applyAlignment="1">
      <alignment vertical="center" wrapText="1"/>
    </xf>
    <xf numFmtId="0" fontId="9" fillId="6" borderId="5" xfId="1" applyNumberFormat="1" applyFont="1" applyFill="1" applyBorder="1" applyAlignment="1" applyProtection="1">
      <alignment horizontal="left" vertical="center"/>
    </xf>
    <xf numFmtId="0" fontId="10" fillId="6" borderId="6" xfId="1" applyNumberFormat="1" applyFont="1" applyFill="1" applyBorder="1" applyAlignment="1" applyProtection="1">
      <alignment horizontal="left" vertical="center" wrapText="1"/>
    </xf>
    <xf numFmtId="170" fontId="10" fillId="6" borderId="6" xfId="3" applyNumberFormat="1" applyFont="1" applyFill="1" applyBorder="1" applyAlignment="1" applyProtection="1">
      <alignment vertical="center" wrapText="1"/>
      <protection locked="0"/>
    </xf>
    <xf numFmtId="0" fontId="12" fillId="6" borderId="8" xfId="0" applyFont="1" applyFill="1" applyBorder="1" applyAlignment="1">
      <alignment wrapText="1"/>
    </xf>
    <xf numFmtId="0" fontId="9" fillId="6" borderId="20" xfId="1" applyNumberFormat="1" applyFont="1" applyFill="1" applyBorder="1" applyAlignment="1" applyProtection="1">
      <alignment horizontal="left" vertical="center"/>
    </xf>
    <xf numFmtId="170" fontId="9" fillId="6" borderId="20" xfId="1" applyNumberFormat="1" applyFont="1" applyFill="1" applyBorder="1" applyAlignment="1" applyProtection="1">
      <alignment horizontal="center" vertical="center" wrapText="1"/>
    </xf>
    <xf numFmtId="164" fontId="9" fillId="6" borderId="21" xfId="1" applyNumberFormat="1" applyFont="1" applyFill="1" applyBorder="1" applyAlignment="1" applyProtection="1">
      <alignment horizontal="right" vertical="center" wrapText="1"/>
    </xf>
    <xf numFmtId="0" fontId="10" fillId="2" borderId="3" xfId="1" applyNumberFormat="1" applyFont="1" applyFill="1" applyBorder="1" applyAlignment="1" applyProtection="1">
      <alignment vertical="center" wrapText="1"/>
    </xf>
    <xf numFmtId="0" fontId="9" fillId="0" borderId="3" xfId="1" applyNumberFormat="1" applyFont="1" applyFill="1" applyBorder="1" applyAlignment="1" applyProtection="1">
      <alignment vertical="center" wrapText="1"/>
    </xf>
    <xf numFmtId="0" fontId="9" fillId="0" borderId="2" xfId="1" applyNumberFormat="1" applyFont="1" applyFill="1" applyBorder="1" applyAlignment="1" applyProtection="1">
      <alignment vertical="center" wrapText="1"/>
    </xf>
    <xf numFmtId="0" fontId="9" fillId="6" borderId="22" xfId="1" applyNumberFormat="1" applyFont="1" applyFill="1" applyBorder="1" applyAlignment="1" applyProtection="1">
      <alignment vertical="center" wrapText="1"/>
    </xf>
    <xf numFmtId="0" fontId="10" fillId="6" borderId="10" xfId="0" applyFont="1" applyFill="1" applyBorder="1" applyAlignment="1">
      <alignment vertical="center"/>
    </xf>
    <xf numFmtId="170" fontId="9" fillId="6" borderId="11" xfId="0" applyNumberFormat="1" applyFont="1" applyFill="1" applyBorder="1" applyAlignment="1">
      <alignment vertical="center"/>
    </xf>
    <xf numFmtId="0" fontId="10" fillId="0" borderId="0" xfId="1" applyNumberFormat="1" applyFont="1" applyBorder="1" applyAlignment="1" applyProtection="1">
      <alignment vertical="center" wrapText="1"/>
    </xf>
    <xf numFmtId="0" fontId="9" fillId="6" borderId="3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left" vertical="top" wrapText="1"/>
    </xf>
    <xf numFmtId="170" fontId="10" fillId="6" borderId="6" xfId="3" applyNumberFormat="1" applyFont="1" applyFill="1" applyBorder="1" applyAlignment="1" applyProtection="1">
      <alignment wrapText="1"/>
      <protection locked="0"/>
    </xf>
    <xf numFmtId="0" fontId="10" fillId="6" borderId="8" xfId="1" applyNumberFormat="1" applyFont="1" applyFill="1" applyBorder="1" applyAlignment="1" applyProtection="1">
      <alignment vertical="top" wrapText="1"/>
      <protection locked="0"/>
    </xf>
    <xf numFmtId="0" fontId="9" fillId="0" borderId="7" xfId="1" applyNumberFormat="1" applyFont="1" applyFill="1" applyBorder="1" applyAlignment="1" applyProtection="1">
      <alignment horizontal="left" vertical="center" wrapText="1"/>
    </xf>
    <xf numFmtId="0" fontId="10" fillId="2" borderId="1" xfId="1" applyNumberFormat="1" applyFont="1" applyFill="1" applyBorder="1" applyAlignment="1" applyProtection="1">
      <alignment vertical="top" wrapText="1"/>
      <protection locked="0"/>
    </xf>
    <xf numFmtId="167" fontId="13" fillId="0" borderId="1" xfId="1" applyNumberFormat="1" applyFont="1" applyFill="1" applyBorder="1" applyAlignment="1" applyProtection="1">
      <alignment vertical="center" wrapText="1"/>
    </xf>
    <xf numFmtId="0" fontId="10" fillId="0" borderId="7" xfId="1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1" applyNumberFormat="1" applyFont="1" applyFill="1" applyBorder="1" applyAlignment="1" applyProtection="1">
      <alignment vertical="center" wrapText="1"/>
    </xf>
    <xf numFmtId="167" fontId="9" fillId="0" borderId="9" xfId="1" applyNumberFormat="1" applyFont="1" applyFill="1" applyBorder="1" applyAlignment="1" applyProtection="1">
      <alignment vertical="center" wrapText="1"/>
    </xf>
    <xf numFmtId="0" fontId="9" fillId="6" borderId="19" xfId="1" applyNumberFormat="1" applyFont="1" applyFill="1" applyBorder="1" applyAlignment="1" applyProtection="1">
      <alignment vertical="center" wrapText="1"/>
    </xf>
    <xf numFmtId="0" fontId="9" fillId="6" borderId="20" xfId="1" applyNumberFormat="1" applyFont="1" applyFill="1" applyBorder="1" applyAlignment="1" applyProtection="1">
      <alignment vertical="center" wrapText="1"/>
    </xf>
    <xf numFmtId="168" fontId="9" fillId="6" borderId="20" xfId="3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Border="1" applyAlignment="1" applyProtection="1">
      <alignment horizontal="left" vertical="top"/>
    </xf>
    <xf numFmtId="169" fontId="9" fillId="0" borderId="0" xfId="3" applyNumberFormat="1" applyFont="1" applyFill="1" applyBorder="1" applyAlignment="1" applyProtection="1">
      <alignment horizontal="left" vertical="top" wrapText="1"/>
    </xf>
    <xf numFmtId="0" fontId="9" fillId="6" borderId="23" xfId="0" applyFont="1" applyFill="1" applyBorder="1" applyAlignment="1">
      <alignment horizontal="left" vertical="center"/>
    </xf>
    <xf numFmtId="0" fontId="9" fillId="6" borderId="24" xfId="1" applyNumberFormat="1" applyFont="1" applyFill="1" applyBorder="1" applyAlignment="1" applyProtection="1">
      <alignment horizontal="left" vertical="center" wrapText="1"/>
    </xf>
    <xf numFmtId="168" fontId="9" fillId="6" borderId="13" xfId="3" applyNumberFormat="1" applyFont="1" applyFill="1" applyBorder="1" applyAlignment="1" applyProtection="1">
      <alignment horizontal="center" vertical="center" wrapText="1"/>
    </xf>
    <xf numFmtId="0" fontId="9" fillId="6" borderId="7" xfId="1" applyNumberFormat="1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left" vertical="center" wrapText="1"/>
    </xf>
    <xf numFmtId="0" fontId="10" fillId="0" borderId="16" xfId="1" applyNumberFormat="1" applyFont="1" applyFill="1" applyBorder="1" applyAlignment="1" applyProtection="1">
      <alignment horizontal="left" vertical="center" wrapText="1"/>
    </xf>
    <xf numFmtId="167" fontId="9" fillId="0" borderId="9" xfId="1" applyNumberFormat="1" applyFont="1" applyFill="1" applyBorder="1" applyAlignment="1" applyProtection="1">
      <alignment horizontal="left" vertical="center" wrapText="1"/>
    </xf>
    <xf numFmtId="0" fontId="10" fillId="6" borderId="20" xfId="0" applyFont="1" applyFill="1" applyBorder="1" applyAlignment="1">
      <alignment vertical="center" wrapText="1"/>
    </xf>
    <xf numFmtId="164" fontId="9" fillId="6" borderId="21" xfId="1" applyNumberFormat="1" applyFont="1" applyFill="1" applyBorder="1" applyAlignment="1" applyProtection="1">
      <alignment vertical="center" wrapText="1"/>
    </xf>
    <xf numFmtId="168" fontId="9" fillId="0" borderId="0" xfId="3" applyNumberFormat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vertical="center" wrapText="1"/>
    </xf>
    <xf numFmtId="0" fontId="10" fillId="6" borderId="10" xfId="1" applyNumberFormat="1" applyFont="1" applyFill="1" applyBorder="1" applyAlignment="1" applyProtection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9" fillId="0" borderId="12" xfId="1" applyNumberFormat="1" applyFont="1" applyFill="1" applyBorder="1" applyAlignment="1" applyProtection="1">
      <alignment vertical="center" wrapText="1"/>
    </xf>
    <xf numFmtId="0" fontId="10" fillId="0" borderId="12" xfId="1" applyNumberFormat="1" applyFont="1" applyFill="1" applyBorder="1" applyAlignment="1" applyProtection="1">
      <alignment vertical="center" wrapText="1"/>
    </xf>
    <xf numFmtId="0" fontId="10" fillId="0" borderId="12" xfId="0" applyFont="1" applyBorder="1" applyAlignment="1">
      <alignment vertical="center" wrapText="1"/>
    </xf>
    <xf numFmtId="167" fontId="10" fillId="0" borderId="12" xfId="1" applyNumberFormat="1" applyFont="1" applyFill="1" applyBorder="1" applyAlignment="1" applyProtection="1">
      <alignment horizontal="left" vertical="center" wrapText="1"/>
    </xf>
    <xf numFmtId="0" fontId="9" fillId="0" borderId="0" xfId="0" applyFont="1"/>
    <xf numFmtId="4" fontId="9" fillId="0" borderId="0" xfId="0" applyNumberFormat="1" applyFont="1"/>
    <xf numFmtId="0" fontId="9" fillId="0" borderId="12" xfId="0" applyFont="1" applyBorder="1"/>
    <xf numFmtId="4" fontId="9" fillId="0" borderId="12" xfId="0" applyNumberFormat="1" applyFont="1" applyBorder="1"/>
    <xf numFmtId="167" fontId="9" fillId="6" borderId="11" xfId="1" applyNumberFormat="1" applyFont="1" applyFill="1" applyBorder="1" applyAlignment="1" applyProtection="1">
      <alignment horizontal="left" vertical="center" wrapText="1"/>
    </xf>
    <xf numFmtId="0" fontId="15" fillId="0" borderId="0" xfId="1" applyNumberFormat="1" applyFont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165" fontId="15" fillId="0" borderId="0" xfId="3" applyFont="1" applyFill="1" applyBorder="1" applyAlignment="1" applyProtection="1">
      <alignment vertical="center" wrapText="1"/>
    </xf>
    <xf numFmtId="165" fontId="15" fillId="0" borderId="0" xfId="3" applyFont="1" applyFill="1" applyBorder="1" applyAlignment="1" applyProtection="1">
      <alignment horizontal="left" vertical="top" wrapText="1"/>
    </xf>
    <xf numFmtId="165" fontId="15" fillId="0" borderId="0" xfId="3" applyFont="1" applyFill="1" applyBorder="1" applyAlignment="1" applyProtection="1">
      <alignment horizontal="left" vertical="center" wrapText="1"/>
    </xf>
    <xf numFmtId="165" fontId="16" fillId="0" borderId="0" xfId="3" applyFont="1" applyFill="1" applyBorder="1" applyAlignment="1" applyProtection="1">
      <alignment horizontal="left" vertical="center" wrapText="1"/>
    </xf>
    <xf numFmtId="165" fontId="16" fillId="0" borderId="0" xfId="3" applyFont="1" applyFill="1" applyBorder="1" applyAlignment="1" applyProtection="1">
      <alignment vertical="top" wrapText="1"/>
    </xf>
    <xf numFmtId="0" fontId="15" fillId="0" borderId="26" xfId="1" applyNumberFormat="1" applyFont="1" applyBorder="1" applyAlignment="1" applyProtection="1">
      <alignment horizontal="left" vertical="center" wrapText="1"/>
    </xf>
    <xf numFmtId="165" fontId="15" fillId="0" borderId="26" xfId="3" applyFont="1" applyBorder="1" applyAlignment="1" applyProtection="1">
      <alignment vertical="center" wrapText="1"/>
      <protection locked="0"/>
    </xf>
    <xf numFmtId="0" fontId="15" fillId="0" borderId="26" xfId="1" applyNumberFormat="1" applyFont="1" applyBorder="1" applyAlignment="1" applyProtection="1">
      <alignment vertical="center" wrapText="1"/>
      <protection locked="0"/>
    </xf>
    <xf numFmtId="0" fontId="15" fillId="0" borderId="26" xfId="1" applyNumberFormat="1" applyFont="1" applyBorder="1" applyAlignment="1" applyProtection="1">
      <alignment vertical="center" wrapText="1"/>
    </xf>
    <xf numFmtId="0" fontId="15" fillId="0" borderId="26" xfId="1" applyNumberFormat="1" applyFont="1" applyFill="1" applyBorder="1" applyAlignment="1" applyProtection="1">
      <alignment horizontal="left" vertical="center" wrapText="1"/>
    </xf>
    <xf numFmtId="0" fontId="15" fillId="2" borderId="26" xfId="1" applyNumberFormat="1" applyFont="1" applyFill="1" applyBorder="1" applyAlignment="1" applyProtection="1">
      <alignment horizontal="left" vertical="center" wrapText="1"/>
    </xf>
    <xf numFmtId="165" fontId="15" fillId="0" borderId="26" xfId="3" applyFont="1" applyFill="1" applyBorder="1" applyAlignment="1" applyProtection="1">
      <alignment vertical="center" wrapText="1"/>
      <protection locked="0"/>
    </xf>
    <xf numFmtId="165" fontId="15" fillId="0" borderId="26" xfId="3" applyFont="1" applyBorder="1" applyAlignment="1" applyProtection="1">
      <alignment wrapText="1"/>
      <protection locked="0"/>
    </xf>
    <xf numFmtId="0" fontId="15" fillId="0" borderId="26" xfId="1" applyNumberFormat="1" applyFont="1" applyFill="1" applyBorder="1" applyAlignment="1" applyProtection="1">
      <alignment vertical="center" wrapText="1"/>
    </xf>
    <xf numFmtId="165" fontId="16" fillId="7" borderId="26" xfId="3" applyFont="1" applyFill="1" applyBorder="1" applyAlignment="1" applyProtection="1">
      <alignment horizontal="left" vertical="center" wrapText="1"/>
    </xf>
    <xf numFmtId="165" fontId="16" fillId="7" borderId="26" xfId="3" applyFont="1" applyFill="1" applyBorder="1" applyAlignment="1" applyProtection="1">
      <alignment vertical="center" wrapText="1"/>
    </xf>
    <xf numFmtId="165" fontId="15" fillId="0" borderId="28" xfId="3" applyFont="1" applyBorder="1" applyAlignment="1" applyProtection="1">
      <alignment wrapText="1"/>
      <protection locked="0"/>
    </xf>
    <xf numFmtId="165" fontId="16" fillId="8" borderId="27" xfId="3" applyFont="1" applyFill="1" applyBorder="1" applyAlignment="1" applyProtection="1">
      <alignment horizontal="center" vertical="center" wrapText="1"/>
    </xf>
    <xf numFmtId="165" fontId="15" fillId="10" borderId="26" xfId="3" applyFont="1" applyFill="1" applyBorder="1" applyAlignment="1" applyProtection="1">
      <alignment horizontal="left" vertical="center" wrapText="1"/>
    </xf>
    <xf numFmtId="165" fontId="16" fillId="10" borderId="28" xfId="3" applyFont="1" applyFill="1" applyBorder="1" applyAlignment="1" applyProtection="1">
      <alignment horizontal="left" vertical="center" wrapText="1"/>
    </xf>
    <xf numFmtId="165" fontId="15" fillId="10" borderId="33" xfId="3" applyFont="1" applyFill="1" applyBorder="1" applyAlignment="1" applyProtection="1">
      <alignment horizontal="left" vertical="center" wrapText="1"/>
    </xf>
    <xf numFmtId="165" fontId="15" fillId="10" borderId="26" xfId="3" applyFont="1" applyFill="1" applyBorder="1" applyAlignment="1" applyProtection="1">
      <alignment vertical="center" wrapText="1"/>
    </xf>
    <xf numFmtId="165" fontId="16" fillId="10" borderId="28" xfId="3" applyFont="1" applyFill="1" applyBorder="1" applyAlignment="1" applyProtection="1">
      <alignment vertical="center" wrapText="1"/>
    </xf>
    <xf numFmtId="165" fontId="15" fillId="10" borderId="33" xfId="3" applyFont="1" applyFill="1" applyBorder="1" applyAlignment="1" applyProtection="1">
      <alignment vertical="center" wrapText="1"/>
    </xf>
    <xf numFmtId="165" fontId="16" fillId="9" borderId="3" xfId="3" applyFont="1" applyFill="1" applyBorder="1" applyAlignment="1" applyProtection="1">
      <alignment vertical="center" wrapText="1"/>
    </xf>
    <xf numFmtId="165" fontId="16" fillId="8" borderId="36" xfId="3" applyFont="1" applyFill="1" applyBorder="1" applyAlignment="1" applyProtection="1">
      <alignment horizontal="center" vertical="center" wrapText="1"/>
    </xf>
    <xf numFmtId="165" fontId="16" fillId="8" borderId="3" xfId="3" applyFont="1" applyFill="1" applyBorder="1" applyAlignment="1" applyProtection="1">
      <alignment horizontal="center" vertical="center" wrapText="1"/>
    </xf>
    <xf numFmtId="165" fontId="16" fillId="8" borderId="3" xfId="3" applyFont="1" applyFill="1" applyBorder="1" applyAlignment="1" applyProtection="1">
      <alignment vertical="center" wrapText="1"/>
    </xf>
    <xf numFmtId="165" fontId="15" fillId="0" borderId="0" xfId="3" applyFont="1" applyAlignment="1" applyProtection="1">
      <alignment wrapText="1"/>
      <protection locked="0"/>
    </xf>
    <xf numFmtId="0" fontId="15" fillId="0" borderId="26" xfId="1" applyNumberFormat="1" applyFont="1" applyBorder="1" applyAlignment="1" applyProtection="1">
      <alignment horizontal="left" vertical="center" wrapText="1"/>
      <protection locked="0"/>
    </xf>
    <xf numFmtId="0" fontId="15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1" applyNumberFormat="1" applyFont="1" applyFill="1" applyBorder="1" applyAlignment="1" applyProtection="1">
      <alignment horizontal="left" vertical="center" wrapText="1"/>
      <protection locked="0"/>
    </xf>
    <xf numFmtId="165" fontId="15" fillId="0" borderId="26" xfId="3" applyFont="1" applyFill="1" applyBorder="1" applyAlignment="1" applyProtection="1">
      <alignment horizontal="left" vertical="center" wrapText="1"/>
      <protection locked="0"/>
    </xf>
    <xf numFmtId="165" fontId="15" fillId="2" borderId="26" xfId="3" applyFont="1" applyFill="1" applyBorder="1" applyAlignment="1" applyProtection="1">
      <alignment vertical="center" wrapText="1"/>
      <protection locked="0"/>
    </xf>
    <xf numFmtId="0" fontId="15" fillId="0" borderId="0" xfId="1" applyNumberFormat="1" applyFont="1" applyFill="1" applyBorder="1" applyAlignment="1" applyProtection="1">
      <alignment vertical="center" wrapText="1"/>
      <protection locked="0"/>
    </xf>
    <xf numFmtId="165" fontId="15" fillId="0" borderId="28" xfId="3" applyFont="1" applyFill="1" applyBorder="1" applyAlignment="1" applyProtection="1">
      <alignment vertical="center" wrapText="1"/>
      <protection locked="0"/>
    </xf>
    <xf numFmtId="165" fontId="15" fillId="0" borderId="31" xfId="3" applyFont="1" applyFill="1" applyBorder="1" applyAlignment="1" applyProtection="1">
      <alignment vertical="center" wrapText="1"/>
      <protection locked="0"/>
    </xf>
    <xf numFmtId="165" fontId="15" fillId="0" borderId="0" xfId="3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165" fontId="15" fillId="0" borderId="0" xfId="3" applyFont="1" applyBorder="1" applyAlignment="1" applyProtection="1">
      <alignment wrapText="1"/>
      <protection locked="0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65" fontId="15" fillId="0" borderId="0" xfId="3" applyFont="1" applyAlignment="1" applyProtection="1">
      <alignment vertical="center" wrapText="1"/>
    </xf>
    <xf numFmtId="165" fontId="15" fillId="0" borderId="0" xfId="3" applyFont="1" applyAlignment="1" applyProtection="1">
      <alignment wrapText="1"/>
    </xf>
    <xf numFmtId="165" fontId="16" fillId="7" borderId="26" xfId="3" applyFont="1" applyFill="1" applyBorder="1" applyAlignment="1" applyProtection="1">
      <alignment horizontal="center" vertical="center" wrapText="1"/>
    </xf>
    <xf numFmtId="165" fontId="16" fillId="10" borderId="26" xfId="3" applyFont="1" applyFill="1" applyBorder="1" applyAlignment="1" applyProtection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left" vertical="center" wrapText="1"/>
    </xf>
    <xf numFmtId="165" fontId="15" fillId="0" borderId="0" xfId="3" applyFont="1" applyBorder="1" applyAlignment="1" applyProtection="1">
      <alignment vertical="center" wrapText="1"/>
    </xf>
    <xf numFmtId="0" fontId="16" fillId="0" borderId="0" xfId="0" applyFont="1" applyAlignment="1">
      <alignment horizontal="center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5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25" xfId="3" applyNumberFormat="1" applyFont="1" applyBorder="1" applyAlignment="1" applyProtection="1">
      <alignment horizontal="left" vertical="top" wrapText="1"/>
    </xf>
    <xf numFmtId="165" fontId="16" fillId="0" borderId="0" xfId="3" applyFont="1" applyAlignment="1" applyProtection="1">
      <alignment vertical="top" wrapText="1"/>
    </xf>
    <xf numFmtId="0" fontId="16" fillId="0" borderId="25" xfId="3" applyNumberFormat="1" applyFont="1" applyBorder="1" applyAlignment="1" applyProtection="1">
      <alignment vertical="top" wrapText="1"/>
    </xf>
    <xf numFmtId="0" fontId="1" fillId="0" borderId="0" xfId="0" applyFont="1"/>
    <xf numFmtId="0" fontId="3" fillId="0" borderId="0" xfId="0" applyFont="1" applyAlignment="1">
      <alignment vertical="top"/>
    </xf>
    <xf numFmtId="4" fontId="1" fillId="0" borderId="0" xfId="0" applyNumberFormat="1" applyFont="1"/>
    <xf numFmtId="165" fontId="16" fillId="10" borderId="26" xfId="3" applyFont="1" applyFill="1" applyBorder="1" applyAlignment="1" applyProtection="1">
      <alignment vertical="center" wrapText="1"/>
    </xf>
    <xf numFmtId="165" fontId="15" fillId="0" borderId="31" xfId="3" applyFont="1" applyBorder="1" applyAlignment="1" applyProtection="1">
      <alignment wrapText="1"/>
      <protection locked="0"/>
    </xf>
    <xf numFmtId="165" fontId="16" fillId="8" borderId="41" xfId="3" applyFont="1" applyFill="1" applyBorder="1" applyAlignment="1" applyProtection="1">
      <alignment vertical="center" wrapText="1"/>
    </xf>
    <xf numFmtId="165" fontId="16" fillId="8" borderId="42" xfId="3" applyFont="1" applyFill="1" applyBorder="1" applyAlignment="1" applyProtection="1">
      <alignment vertical="center" wrapText="1"/>
    </xf>
    <xf numFmtId="165" fontId="16" fillId="9" borderId="41" xfId="3" applyFont="1" applyFill="1" applyBorder="1" applyAlignment="1" applyProtection="1">
      <alignment vertical="center" wrapText="1"/>
    </xf>
    <xf numFmtId="165" fontId="16" fillId="9" borderId="42" xfId="3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right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165" fontId="15" fillId="8" borderId="32" xfId="3" applyFont="1" applyFill="1" applyBorder="1" applyAlignment="1" applyProtection="1">
      <alignment horizontal="left" vertical="center" wrapText="1"/>
    </xf>
    <xf numFmtId="165" fontId="15" fillId="8" borderId="37" xfId="3" applyFont="1" applyFill="1" applyBorder="1" applyAlignment="1" applyProtection="1">
      <alignment horizontal="left" vertical="center" wrapText="1"/>
    </xf>
    <xf numFmtId="165" fontId="15" fillId="8" borderId="38" xfId="3" applyFont="1" applyFill="1" applyBorder="1" applyAlignment="1" applyProtection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7" borderId="26" xfId="1" applyNumberFormat="1" applyFont="1" applyFill="1" applyBorder="1" applyAlignment="1" applyProtection="1">
      <alignment horizontal="center" vertical="center"/>
    </xf>
    <xf numFmtId="0" fontId="16" fillId="7" borderId="26" xfId="0" applyFont="1" applyFill="1" applyBorder="1" applyAlignment="1">
      <alignment horizontal="center" vertical="center" wrapText="1"/>
    </xf>
    <xf numFmtId="0" fontId="16" fillId="9" borderId="41" xfId="1" applyNumberFormat="1" applyFont="1" applyFill="1" applyBorder="1" applyAlignment="1" applyProtection="1">
      <alignment horizontal="right" vertical="center" wrapText="1"/>
    </xf>
    <xf numFmtId="0" fontId="16" fillId="9" borderId="42" xfId="1" applyNumberFormat="1" applyFont="1" applyFill="1" applyBorder="1" applyAlignment="1" applyProtection="1">
      <alignment horizontal="right" vertical="center" wrapText="1"/>
    </xf>
    <xf numFmtId="0" fontId="16" fillId="7" borderId="43" xfId="1" applyNumberFormat="1" applyFont="1" applyFill="1" applyBorder="1" applyAlignment="1" applyProtection="1">
      <alignment horizontal="right" vertical="center" wrapText="1"/>
    </xf>
    <xf numFmtId="0" fontId="16" fillId="7" borderId="44" xfId="1" applyNumberFormat="1" applyFont="1" applyFill="1" applyBorder="1" applyAlignment="1" applyProtection="1">
      <alignment horizontal="right" vertical="center" wrapText="1"/>
    </xf>
    <xf numFmtId="165" fontId="16" fillId="8" borderId="39" xfId="3" applyFont="1" applyFill="1" applyBorder="1" applyAlignment="1" applyProtection="1">
      <alignment horizontal="right" vertical="center" wrapText="1"/>
    </xf>
    <xf numFmtId="165" fontId="16" fillId="8" borderId="40" xfId="3" applyFont="1" applyFill="1" applyBorder="1" applyAlignment="1" applyProtection="1">
      <alignment horizontal="right" vertical="center" wrapText="1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8" borderId="27" xfId="1" applyNumberFormat="1" applyFont="1" applyFill="1" applyBorder="1" applyAlignment="1" applyProtection="1">
      <alignment horizontal="center" vertical="center" wrapText="1"/>
    </xf>
    <xf numFmtId="0" fontId="16" fillId="8" borderId="35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7" borderId="26" xfId="1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/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9" fillId="0" borderId="0" xfId="0" applyFont="1" applyAlignment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E84125"/>
      <color rgb="FF808285"/>
      <color rgb="FFE1B728"/>
      <color rgb="FFCCFF99"/>
      <color rgb="FFDAE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8</xdr:row>
      <xdr:rowOff>0</xdr:rowOff>
    </xdr:from>
    <xdr:to>
      <xdr:col>1</xdr:col>
      <xdr:colOff>2152650</xdr:colOff>
      <xdr:row>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52650" y="16954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436562</xdr:colOff>
      <xdr:row>0</xdr:row>
      <xdr:rowOff>0</xdr:rowOff>
    </xdr:from>
    <xdr:to>
      <xdr:col>4</xdr:col>
      <xdr:colOff>56354</xdr:colOff>
      <xdr:row>1</xdr:row>
      <xdr:rowOff>933045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227056-0485-4B0D-9EA5-645A56E3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296" y="0"/>
          <a:ext cx="1752599" cy="1155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3</xdr:row>
      <xdr:rowOff>0</xdr:rowOff>
    </xdr:from>
    <xdr:to>
      <xdr:col>1</xdr:col>
      <xdr:colOff>2152650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7D2BD3-F282-4289-A86B-2C2B7CE324F5}"/>
            </a:ext>
          </a:extLst>
        </xdr:cNvPr>
        <xdr:cNvCxnSpPr/>
      </xdr:nvCxnSpPr>
      <xdr:spPr>
        <a:xfrm>
          <a:off x="2750820" y="367284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33843</xdr:colOff>
      <xdr:row>0</xdr:row>
      <xdr:rowOff>4326</xdr:rowOff>
    </xdr:from>
    <xdr:to>
      <xdr:col>1</xdr:col>
      <xdr:colOff>827435</xdr:colOff>
      <xdr:row>0</xdr:row>
      <xdr:rowOff>728136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028527-05E2-4721-A9CD-00CF7E8D109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3" y="4326"/>
          <a:ext cx="1098392" cy="7238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4-12-19T19:50:08.99" personId="{00000000-0000-0000-0000-000000000000}" id="{8F888AFA-2841-499B-AAB3-45CC381E895B}">
    <text>Includes hourly wage, statutory pay, vacation pay, CPP, EI, WCB, long term disability, and health &amp; dental benefits</text>
  </threadedComment>
  <threadedComment ref="G6" dT="2024-12-20T14:32:43.93" personId="{00000000-0000-0000-0000-000000000000}" id="{6A7E4F24-50B3-41E5-8AA8-9A20B244D370}">
    <text>Provide the proportionate percentage of the wage funded through Reaching Home (e.g.: Cultural Worker 50%, Housing Support Worker 100%)</text>
  </threadedComment>
  <threadedComment ref="B11" dT="2024-12-19T19:50:30.86" personId="{00000000-0000-0000-0000-000000000000}" id="{9391F8D5-B89A-415B-A5BB-B3A8305BD442}">
    <text xml:space="preserve">Includes elder honorariums, evaluators, external trainers </text>
  </threadedComment>
  <threadedComment ref="B13" dT="2024-12-19T19:51:29.69" personId="{00000000-0000-0000-0000-000000000000}" id="{EB294DF0-6E79-47A2-AF7E-45FA1B9EB293}">
    <text>Provide rent or mortgage bill.</text>
  </threadedComment>
  <threadedComment ref="G13" dT="2024-12-20T14:38:47.35" personId="{00000000-0000-0000-0000-000000000000}" id="{38030699-BAA6-49E6-8326-E729192BEE03}">
    <text>Provide the proportionate percentage of rent/mortgage funded through Reaching Home.
(e.g.: 35% of mortgage)</text>
  </threadedComment>
  <threadedComment ref="G14" dT="2024-12-20T14:49:45.71" personId="{00000000-0000-0000-0000-000000000000}" id="{992D3CE0-D126-49D1-AC79-6BAE4BB58229}">
    <text>Provide the proportionate percentage of utilities funded through Reaching Home.
(e.g.: 20% of hydro)</text>
  </threadedComment>
  <threadedComment ref="B15" dT="2024-12-19T20:26:48.15" personId="{00000000-0000-0000-0000-000000000000}" id="{8C7C440C-CBDE-4E51-988C-C13107E1152A}">
    <text>Only applicable to the project location and can include services such as janitorial, garbage / recycle collection, pest control, alarm monitoring, snow removal, lawn maintenance and repairs.</text>
  </threadedComment>
  <threadedComment ref="G15" dT="2024-12-20T14:47:55.98" personId="{00000000-0000-0000-0000-000000000000}" id="{28D31A83-B09B-4F5D-AD75-4B4F2E4A2BAB}">
    <text>Provide the proportionate percentage of building maintenance fees funded through Reaching Home.
(e.g.: 15% of alarm system)</text>
  </threadedComment>
  <threadedComment ref="B21" dT="2024-12-19T19:50:51.97" personId="{00000000-0000-0000-0000-000000000000}" id="{B895B06D-21AF-4359-B183-67D828AD23BD}">
    <text>Includes accompanying participants to meetings and appointments. Staff travel to meetings and training.</text>
  </threadedComment>
  <threadedComment ref="B22" dT="2025-01-16T13:51:22.35" personId="{00000000-0000-0000-0000-000000000000}" id="{FB4C4D80-6376-401D-ACF2-F4E79D63B1FE}">
    <text>Includes maintenance, computer software and licenses fees</text>
  </threadedComment>
  <threadedComment ref="B23" dT="2024-12-19T19:51:53.91" personId="{00000000-0000-0000-0000-000000000000}" id="{7C5E1213-50F8-4854-9EF2-8426D8E114F9}">
    <text>Includes newspaper ads, flyer production</text>
  </threadedComment>
  <threadedComment ref="A34" dT="2025-01-15T17:06:54.16" personId="{00000000-0000-0000-0000-000000000000}" id="{6490E6F5-0F32-4490-B27A-8FFD481412F7}">
    <text>A maximum of 15% of the total project costs.</text>
  </threadedComment>
  <threadedComment ref="B35" dT="2024-12-20T21:26:57.37" personId="{00000000-0000-0000-0000-000000000000}" id="{5C2F6DDA-8D52-4B19-B584-ABF800B70111}">
    <text>Includes hourly wage, statutory pay, vacation pay, CPP, EI, WCB, long term disability, and health &amp; dental benefits</text>
  </threadedComment>
  <threadedComment ref="G35" dT="2024-12-20T21:27:47.70" personId="{00000000-0000-0000-0000-000000000000}" id="{385F5523-E28D-4185-9C60-26F2790E0708}">
    <text>Provide the proportionate percentage of the wage funded through Reaching Home (e.g.: Executive Director 10%, Accountant 5%)</text>
  </threadedComment>
  <threadedComment ref="B39" dT="2024-12-20T21:29:33.41" personId="{00000000-0000-0000-0000-000000000000}" id="{66487C2F-37B5-422B-94CB-E9CF49E25193}">
    <text>Provide insurance invoice.</text>
  </threadedComment>
  <threadedComment ref="G39" dT="2024-12-20T21:28:51.76" personId="{00000000-0000-0000-0000-000000000000}" id="{FCA61984-6089-490F-9D79-03415A746AF8}">
    <text>Provide the proportionate percentage of rent/mortgage funded through Reaching Home.
(e.g.: 12% of insurance)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opLeftCell="A11" zoomScale="75" zoomScaleNormal="75" zoomScaleSheetLayoutView="120" workbookViewId="0">
      <selection activeCell="C22" sqref="C22"/>
    </sheetView>
  </sheetViews>
  <sheetFormatPr defaultColWidth="8.85546875" defaultRowHeight="13.15"/>
  <cols>
    <col min="1" max="1" width="8.85546875" style="1" customWidth="1"/>
    <col min="2" max="2" width="60.140625" style="1" customWidth="1"/>
    <col min="3" max="3" width="28.5703125" style="1" customWidth="1"/>
    <col min="4" max="4" width="31" style="7" customWidth="1"/>
    <col min="5" max="5" width="70" style="1" customWidth="1"/>
    <col min="6" max="6" width="23.42578125" style="1" customWidth="1"/>
    <col min="7" max="7" width="25.5703125" style="1" customWidth="1"/>
    <col min="8" max="16384" width="8.85546875" style="1"/>
  </cols>
  <sheetData>
    <row r="1" spans="1:7" ht="17.45">
      <c r="A1" s="184"/>
      <c r="B1" s="10"/>
      <c r="C1" s="10"/>
      <c r="D1" s="11"/>
      <c r="E1" s="12" t="s">
        <v>0</v>
      </c>
      <c r="F1" s="184"/>
      <c r="G1" s="184"/>
    </row>
    <row r="2" spans="1:7" ht="74.25" customHeight="1">
      <c r="A2" s="184"/>
      <c r="B2" s="197" t="s">
        <v>1</v>
      </c>
      <c r="C2" s="197"/>
      <c r="D2" s="197"/>
      <c r="E2" s="197"/>
      <c r="F2" s="184"/>
      <c r="G2" s="184"/>
    </row>
    <row r="3" spans="1:7" ht="33" customHeight="1">
      <c r="A3" s="184"/>
      <c r="B3" s="199" t="s">
        <v>2</v>
      </c>
      <c r="C3" s="199"/>
      <c r="D3" s="199"/>
      <c r="E3" s="199"/>
      <c r="F3" s="184"/>
      <c r="G3" s="184"/>
    </row>
    <row r="4" spans="1:7" ht="32.25" customHeight="1">
      <c r="A4" s="184"/>
      <c r="B4" s="199" t="s">
        <v>3</v>
      </c>
      <c r="C4" s="199"/>
      <c r="D4" s="199"/>
      <c r="E4" s="199"/>
      <c r="F4" s="184"/>
      <c r="G4" s="184"/>
    </row>
    <row r="5" spans="1:7" ht="33" customHeight="1">
      <c r="A5" s="184"/>
      <c r="B5" s="199" t="s">
        <v>4</v>
      </c>
      <c r="C5" s="199"/>
      <c r="D5" s="199"/>
      <c r="E5" s="199"/>
      <c r="F5" s="184"/>
      <c r="G5" s="184"/>
    </row>
    <row r="6" spans="1:7" ht="33" customHeight="1">
      <c r="A6" s="184"/>
      <c r="B6" s="200" t="s">
        <v>5</v>
      </c>
      <c r="C6" s="200"/>
      <c r="D6" s="200"/>
      <c r="E6" s="200"/>
      <c r="F6" s="184"/>
      <c r="G6" s="184"/>
    </row>
    <row r="7" spans="1:7" ht="33" customHeight="1">
      <c r="A7" s="25"/>
      <c r="B7" s="198" t="s">
        <v>6</v>
      </c>
      <c r="C7" s="198"/>
      <c r="D7" s="223"/>
      <c r="E7" s="223"/>
      <c r="F7" s="13"/>
      <c r="G7" s="13"/>
    </row>
    <row r="8" spans="1:7" ht="32.450000000000003" customHeight="1">
      <c r="A8" s="25"/>
      <c r="B8" s="224" t="s">
        <v>7</v>
      </c>
      <c r="C8" s="224"/>
      <c r="D8" s="225"/>
      <c r="E8" s="225"/>
      <c r="F8" s="12"/>
      <c r="G8" s="12"/>
    </row>
    <row r="9" spans="1:7" ht="33" customHeight="1" thickBot="1">
      <c r="A9" s="25"/>
      <c r="B9" s="226" t="s">
        <v>8</v>
      </c>
      <c r="C9" s="226"/>
      <c r="D9" s="223"/>
      <c r="E9" s="223"/>
      <c r="F9" s="184"/>
      <c r="G9" s="184"/>
    </row>
    <row r="10" spans="1:7" s="4" customFormat="1" ht="30.75" customHeight="1" thickBot="1">
      <c r="A10" s="29"/>
      <c r="B10" s="57"/>
      <c r="C10" s="56"/>
      <c r="D10" s="58" t="s">
        <v>9</v>
      </c>
      <c r="E10" s="32" t="s">
        <v>10</v>
      </c>
      <c r="F10" s="185"/>
      <c r="G10" s="185"/>
    </row>
    <row r="11" spans="1:7" s="2" customFormat="1" ht="41.1" customHeight="1">
      <c r="A11" s="30"/>
      <c r="B11" s="59" t="s">
        <v>11</v>
      </c>
      <c r="C11" s="60" t="s">
        <v>12</v>
      </c>
      <c r="D11" s="61"/>
      <c r="E11" s="31"/>
      <c r="F11" s="9"/>
      <c r="G11" s="9"/>
    </row>
    <row r="12" spans="1:7" s="2" customFormat="1" ht="41.45" customHeight="1">
      <c r="A12" s="30">
        <v>1</v>
      </c>
      <c r="B12" s="46" t="s">
        <v>13</v>
      </c>
      <c r="C12" s="47"/>
      <c r="D12" s="48"/>
      <c r="E12" s="49" t="s">
        <v>14</v>
      </c>
      <c r="F12" s="9"/>
      <c r="G12" s="9"/>
    </row>
    <row r="13" spans="1:7" s="2" customFormat="1" ht="41.1" customHeight="1">
      <c r="A13" s="30">
        <v>2</v>
      </c>
      <c r="B13" s="38" t="s">
        <v>15</v>
      </c>
      <c r="C13" s="34" t="s">
        <v>16</v>
      </c>
      <c r="D13" s="28"/>
      <c r="E13" s="42"/>
      <c r="F13" s="8"/>
      <c r="G13" s="9"/>
    </row>
    <row r="14" spans="1:7" s="2" customFormat="1" ht="41.1" customHeight="1">
      <c r="A14" s="30">
        <v>3</v>
      </c>
      <c r="B14" s="37" t="s">
        <v>17</v>
      </c>
      <c r="C14" s="33" t="s">
        <v>18</v>
      </c>
      <c r="D14" s="28"/>
      <c r="E14" s="42"/>
      <c r="F14" s="8"/>
      <c r="G14" s="9"/>
    </row>
    <row r="15" spans="1:7" s="2" customFormat="1" ht="39" customHeight="1">
      <c r="A15" s="30">
        <v>4</v>
      </c>
      <c r="B15" s="39" t="s">
        <v>19</v>
      </c>
      <c r="C15" s="14" t="s">
        <v>20</v>
      </c>
      <c r="D15" s="28"/>
      <c r="E15" s="42"/>
      <c r="F15" s="8"/>
      <c r="G15" s="9"/>
    </row>
    <row r="16" spans="1:7" s="2" customFormat="1" ht="42.6" customHeight="1">
      <c r="A16" s="30">
        <v>5</v>
      </c>
      <c r="B16" s="39" t="s">
        <v>21</v>
      </c>
      <c r="C16" s="14"/>
      <c r="D16" s="28"/>
      <c r="E16" s="42"/>
      <c r="F16" s="8"/>
      <c r="G16" s="9"/>
    </row>
    <row r="17" spans="1:6" s="2" customFormat="1" ht="39" customHeight="1">
      <c r="A17" s="30">
        <v>6</v>
      </c>
      <c r="B17" s="39" t="s">
        <v>22</v>
      </c>
      <c r="C17" s="14"/>
      <c r="D17" s="28"/>
      <c r="E17" s="42"/>
      <c r="F17" s="9"/>
    </row>
    <row r="18" spans="1:6" s="2" customFormat="1" ht="43.35" customHeight="1">
      <c r="A18" s="30">
        <v>7</v>
      </c>
      <c r="B18" s="37" t="s">
        <v>23</v>
      </c>
      <c r="C18" s="33"/>
      <c r="D18" s="28"/>
      <c r="E18" s="42"/>
      <c r="F18" s="9"/>
    </row>
    <row r="19" spans="1:6" s="2" customFormat="1" ht="47.1" customHeight="1">
      <c r="A19" s="30">
        <v>8</v>
      </c>
      <c r="B19" s="37" t="s">
        <v>24</v>
      </c>
      <c r="C19" s="33" t="s">
        <v>25</v>
      </c>
      <c r="D19" s="28"/>
      <c r="E19" s="42"/>
      <c r="F19" s="9"/>
    </row>
    <row r="20" spans="1:6" s="2" customFormat="1" ht="44.1" customHeight="1">
      <c r="A20" s="30">
        <v>9</v>
      </c>
      <c r="B20" s="37" t="s">
        <v>26</v>
      </c>
      <c r="C20" s="33"/>
      <c r="D20" s="28"/>
      <c r="E20" s="42"/>
      <c r="F20" s="9"/>
    </row>
    <row r="21" spans="1:6" s="2" customFormat="1" ht="44.25" customHeight="1">
      <c r="A21" s="30">
        <v>10</v>
      </c>
      <c r="B21" s="37" t="s">
        <v>27</v>
      </c>
      <c r="C21" s="33"/>
      <c r="D21" s="28"/>
      <c r="E21" s="42"/>
      <c r="F21" s="9"/>
    </row>
    <row r="22" spans="1:6" s="2" customFormat="1" ht="39" customHeight="1">
      <c r="A22" s="30">
        <v>11</v>
      </c>
      <c r="B22" s="37" t="s">
        <v>28</v>
      </c>
      <c r="C22" s="35"/>
      <c r="D22" s="28"/>
      <c r="E22" s="42"/>
      <c r="F22" s="9"/>
    </row>
    <row r="23" spans="1:6" s="2" customFormat="1" ht="40.35" customHeight="1">
      <c r="A23" s="30">
        <v>12</v>
      </c>
      <c r="B23" s="40" t="s">
        <v>29</v>
      </c>
      <c r="C23" s="33"/>
      <c r="D23" s="28"/>
      <c r="E23" s="42"/>
      <c r="F23" s="9"/>
    </row>
    <row r="24" spans="1:6" s="2" customFormat="1" ht="49.35" customHeight="1">
      <c r="A24" s="30">
        <v>13</v>
      </c>
      <c r="B24" s="41" t="s">
        <v>30</v>
      </c>
      <c r="C24" s="33"/>
      <c r="D24" s="28"/>
      <c r="E24" s="43"/>
      <c r="F24" s="9"/>
    </row>
    <row r="25" spans="1:6" s="2" customFormat="1" ht="44.45" customHeight="1">
      <c r="A25" s="30">
        <v>14</v>
      </c>
      <c r="B25" s="37" t="s">
        <v>31</v>
      </c>
      <c r="C25" s="33"/>
      <c r="D25" s="28"/>
      <c r="E25" s="44"/>
      <c r="F25" s="9"/>
    </row>
    <row r="26" spans="1:6" s="2" customFormat="1" ht="42.6" customHeight="1">
      <c r="A26" s="30">
        <v>15</v>
      </c>
      <c r="B26" s="37" t="s">
        <v>32</v>
      </c>
      <c r="C26" s="33"/>
      <c r="D26" s="28"/>
      <c r="E26" s="44"/>
      <c r="F26" s="9"/>
    </row>
    <row r="27" spans="1:6" s="2" customFormat="1" ht="40.35" customHeight="1">
      <c r="A27" s="30">
        <v>16</v>
      </c>
      <c r="B27" s="37" t="s">
        <v>33</v>
      </c>
      <c r="C27" s="33"/>
      <c r="D27" s="28"/>
      <c r="E27" s="44"/>
      <c r="F27" s="9"/>
    </row>
    <row r="28" spans="1:6" s="2" customFormat="1" ht="48" customHeight="1" thickBot="1">
      <c r="A28" s="30"/>
      <c r="B28" s="62" t="s">
        <v>34</v>
      </c>
      <c r="C28" s="63" t="s">
        <v>35</v>
      </c>
      <c r="D28" s="64"/>
      <c r="E28" s="65">
        <f>SUM(D12:D27)</f>
        <v>0</v>
      </c>
      <c r="F28" s="9"/>
    </row>
    <row r="29" spans="1:6" s="2" customFormat="1" ht="46.35" customHeight="1">
      <c r="A29" s="30"/>
      <c r="B29" s="66" t="s">
        <v>36</v>
      </c>
      <c r="C29" s="67" t="s">
        <v>37</v>
      </c>
      <c r="D29" s="68"/>
      <c r="E29" s="69"/>
      <c r="F29" s="9"/>
    </row>
    <row r="30" spans="1:6" s="2" customFormat="1" ht="48" customHeight="1">
      <c r="A30" s="30">
        <v>17</v>
      </c>
      <c r="B30" s="50" t="s">
        <v>38</v>
      </c>
      <c r="C30" s="51"/>
      <c r="D30" s="52"/>
      <c r="E30" s="53" t="s">
        <v>39</v>
      </c>
      <c r="F30" s="9"/>
    </row>
    <row r="31" spans="1:6" s="2" customFormat="1" ht="47.25" customHeight="1">
      <c r="A31" s="30">
        <v>18</v>
      </c>
      <c r="B31" s="41" t="s">
        <v>40</v>
      </c>
      <c r="C31" s="15"/>
      <c r="D31" s="52"/>
      <c r="E31" s="16"/>
      <c r="F31" s="9"/>
    </row>
    <row r="32" spans="1:6" s="2" customFormat="1" ht="47.25" customHeight="1">
      <c r="A32" s="30">
        <v>19</v>
      </c>
      <c r="B32" s="41" t="s">
        <v>41</v>
      </c>
      <c r="C32" s="15" t="s">
        <v>42</v>
      </c>
      <c r="D32" s="52"/>
      <c r="E32" s="16"/>
      <c r="F32" s="9"/>
    </row>
    <row r="33" spans="1:5" s="2" customFormat="1" ht="47.25" customHeight="1">
      <c r="A33" s="30">
        <v>20</v>
      </c>
      <c r="B33" s="41" t="s">
        <v>43</v>
      </c>
      <c r="C33" s="15"/>
      <c r="D33" s="52"/>
      <c r="E33" s="16"/>
    </row>
    <row r="34" spans="1:5" s="2" customFormat="1" ht="47.25" customHeight="1">
      <c r="A34" s="30">
        <v>21</v>
      </c>
      <c r="B34" s="41" t="s">
        <v>44</v>
      </c>
      <c r="C34" s="15"/>
      <c r="D34" s="52"/>
      <c r="E34" s="16"/>
    </row>
    <row r="35" spans="1:5" s="2" customFormat="1" ht="39" customHeight="1">
      <c r="A35" s="30">
        <v>22</v>
      </c>
      <c r="B35" s="41" t="s">
        <v>45</v>
      </c>
      <c r="C35" s="45"/>
      <c r="D35" s="52"/>
      <c r="E35" s="23"/>
    </row>
    <row r="36" spans="1:5" s="2" customFormat="1" ht="53.1" customHeight="1">
      <c r="A36" s="30">
        <v>23</v>
      </c>
      <c r="B36" s="41" t="s">
        <v>46</v>
      </c>
      <c r="C36" s="36"/>
      <c r="D36" s="52"/>
      <c r="E36" s="23"/>
    </row>
    <row r="37" spans="1:5" s="2" customFormat="1" ht="44.45" customHeight="1">
      <c r="A37" s="30">
        <v>24</v>
      </c>
      <c r="B37" s="54" t="s">
        <v>47</v>
      </c>
      <c r="C37" s="55"/>
      <c r="D37" s="52"/>
      <c r="E37" s="17"/>
    </row>
    <row r="38" spans="1:5" s="2" customFormat="1" ht="43.35" customHeight="1" thickBot="1">
      <c r="A38" s="30"/>
      <c r="B38" s="62" t="s">
        <v>48</v>
      </c>
      <c r="C38" s="70"/>
      <c r="D38" s="71"/>
      <c r="E38" s="72">
        <f>SUM(D30:D37)</f>
        <v>0</v>
      </c>
    </row>
    <row r="39" spans="1:5" s="2" customFormat="1" ht="44.45" customHeight="1">
      <c r="A39" s="30"/>
      <c r="B39" s="66" t="s">
        <v>49</v>
      </c>
      <c r="C39" s="67" t="s">
        <v>50</v>
      </c>
      <c r="D39" s="82"/>
      <c r="E39" s="83"/>
    </row>
    <row r="40" spans="1:5" s="3" customFormat="1" ht="46.35" customHeight="1">
      <c r="A40" s="30">
        <v>25</v>
      </c>
      <c r="B40" s="84" t="s">
        <v>51</v>
      </c>
      <c r="C40" s="73" t="s">
        <v>52</v>
      </c>
      <c r="D40" s="27"/>
      <c r="E40" s="85" t="s">
        <v>53</v>
      </c>
    </row>
    <row r="41" spans="1:5" ht="56.45" customHeight="1">
      <c r="A41" s="30">
        <v>26</v>
      </c>
      <c r="B41" s="41" t="s">
        <v>54</v>
      </c>
      <c r="C41" s="73" t="s">
        <v>55</v>
      </c>
      <c r="D41" s="27"/>
      <c r="E41" s="85"/>
    </row>
    <row r="42" spans="1:5" ht="46.35" customHeight="1">
      <c r="A42" s="30">
        <v>27</v>
      </c>
      <c r="B42" s="41" t="s">
        <v>56</v>
      </c>
      <c r="C42" s="74"/>
      <c r="D42" s="27"/>
      <c r="E42" s="86"/>
    </row>
    <row r="43" spans="1:5" ht="46.35" customHeight="1">
      <c r="A43" s="30">
        <v>28</v>
      </c>
      <c r="B43" s="87" t="s">
        <v>57</v>
      </c>
      <c r="C43" s="74"/>
      <c r="D43" s="27"/>
      <c r="E43" s="88"/>
    </row>
    <row r="44" spans="1:5" ht="45" customHeight="1">
      <c r="A44" s="30">
        <v>29</v>
      </c>
      <c r="B44" s="89" t="s">
        <v>58</v>
      </c>
      <c r="C44" s="75"/>
      <c r="D44" s="27"/>
      <c r="E44" s="90"/>
    </row>
    <row r="45" spans="1:5" ht="45" customHeight="1" thickBot="1">
      <c r="A45" s="30"/>
      <c r="B45" s="91" t="s">
        <v>59</v>
      </c>
      <c r="C45" s="92"/>
      <c r="D45" s="93"/>
      <c r="E45" s="105">
        <f>SUM(D40:D44)</f>
        <v>0</v>
      </c>
    </row>
    <row r="46" spans="1:5" ht="18" customHeight="1" thickBot="1">
      <c r="A46" s="30"/>
      <c r="B46" s="18"/>
      <c r="C46" s="18"/>
      <c r="D46" s="106"/>
      <c r="E46" s="107"/>
    </row>
    <row r="47" spans="1:5" ht="50.45" customHeight="1" thickBot="1">
      <c r="A47" s="30"/>
      <c r="B47" s="76" t="s">
        <v>60</v>
      </c>
      <c r="C47" s="77"/>
      <c r="D47" s="77"/>
      <c r="E47" s="78">
        <f>SUM(E28,E38,E45)</f>
        <v>0</v>
      </c>
    </row>
    <row r="48" spans="1:5" ht="18.75" customHeight="1" thickBot="1">
      <c r="A48" s="30"/>
      <c r="B48" s="18"/>
      <c r="C48" s="81"/>
      <c r="D48" s="94"/>
      <c r="E48" s="95"/>
    </row>
    <row r="49" spans="1:5" ht="39.6" customHeight="1">
      <c r="A49" s="30">
        <v>30</v>
      </c>
      <c r="B49" s="96" t="s">
        <v>61</v>
      </c>
      <c r="C49" s="97"/>
      <c r="D49" s="97"/>
      <c r="E49" s="98"/>
    </row>
    <row r="50" spans="1:5" ht="33.6" customHeight="1">
      <c r="A50" s="30"/>
      <c r="B50" s="99" t="s">
        <v>62</v>
      </c>
      <c r="C50" s="80"/>
      <c r="D50" s="80" t="s">
        <v>63</v>
      </c>
      <c r="E50" s="100" t="s">
        <v>10</v>
      </c>
    </row>
    <row r="51" spans="1:5" ht="31.35" customHeight="1">
      <c r="A51" s="30"/>
      <c r="B51" s="41"/>
      <c r="C51" s="74"/>
      <c r="D51" s="27"/>
      <c r="E51" s="101"/>
    </row>
    <row r="52" spans="1:5" ht="31.35" customHeight="1">
      <c r="A52" s="30"/>
      <c r="B52" s="41"/>
      <c r="C52" s="74"/>
      <c r="D52" s="27"/>
      <c r="E52" s="101"/>
    </row>
    <row r="53" spans="1:5" ht="31.35" customHeight="1">
      <c r="A53" s="30"/>
      <c r="B53" s="41"/>
      <c r="C53" s="74"/>
      <c r="D53" s="27"/>
      <c r="E53" s="101"/>
    </row>
    <row r="54" spans="1:5" ht="31.35" customHeight="1">
      <c r="A54" s="30"/>
      <c r="B54" s="41"/>
      <c r="C54" s="74"/>
      <c r="D54" s="27"/>
      <c r="E54" s="101"/>
    </row>
    <row r="55" spans="1:5" ht="31.35" customHeight="1">
      <c r="A55" s="30"/>
      <c r="B55" s="41"/>
      <c r="C55" s="74"/>
      <c r="D55" s="27"/>
      <c r="E55" s="101"/>
    </row>
    <row r="56" spans="1:5" ht="31.35" customHeight="1">
      <c r="A56" s="30"/>
      <c r="B56" s="41"/>
      <c r="C56" s="74"/>
      <c r="D56" s="27"/>
      <c r="E56" s="101"/>
    </row>
    <row r="57" spans="1:5" ht="31.35" customHeight="1">
      <c r="A57" s="30"/>
      <c r="B57" s="102"/>
      <c r="C57" s="75"/>
      <c r="D57" s="27"/>
      <c r="E57" s="103"/>
    </row>
    <row r="58" spans="1:5" ht="37.35" customHeight="1" thickBot="1">
      <c r="A58" s="30"/>
      <c r="B58" s="62" t="s">
        <v>64</v>
      </c>
      <c r="C58" s="92"/>
      <c r="D58" s="104"/>
      <c r="E58" s="72">
        <f>SUM(D51:D57)</f>
        <v>0</v>
      </c>
    </row>
    <row r="59" spans="1:5" ht="17.25" customHeight="1" thickBot="1">
      <c r="A59" s="30"/>
      <c r="B59" s="79"/>
      <c r="C59" s="18" t="e">
        <f ca="1">+B39:E62B39:E62B34:E1:EB59</f>
        <v>#NAME?</v>
      </c>
      <c r="D59" s="19"/>
      <c r="E59" s="20"/>
    </row>
    <row r="60" spans="1:5" ht="39.6" customHeight="1" thickBot="1">
      <c r="A60" s="30"/>
      <c r="B60" s="76" t="s">
        <v>65</v>
      </c>
      <c r="C60" s="108"/>
      <c r="D60" s="109"/>
      <c r="E60" s="118">
        <f>SUM(E47,E58)</f>
        <v>0</v>
      </c>
    </row>
    <row r="61" spans="1:5" ht="17.100000000000001" customHeight="1">
      <c r="A61" s="30"/>
      <c r="B61" s="18"/>
      <c r="C61" s="24"/>
      <c r="D61" s="19"/>
      <c r="E61" s="19"/>
    </row>
    <row r="62" spans="1:5" ht="31.5" customHeight="1">
      <c r="A62" s="30"/>
      <c r="B62" s="195" t="s">
        <v>66</v>
      </c>
      <c r="C62" s="196"/>
      <c r="D62" s="196"/>
      <c r="E62" s="196"/>
    </row>
    <row r="63" spans="1:5" ht="69.599999999999994" customHeight="1">
      <c r="A63" s="30"/>
      <c r="B63" s="110"/>
      <c r="C63" s="111"/>
      <c r="D63" s="112"/>
      <c r="E63" s="113"/>
    </row>
    <row r="64" spans="1:5" ht="30" customHeight="1">
      <c r="A64" s="30">
        <v>31</v>
      </c>
      <c r="B64" s="114" t="s">
        <v>67</v>
      </c>
      <c r="C64" s="18"/>
      <c r="D64" s="115" t="s">
        <v>68</v>
      </c>
      <c r="E64" s="114" t="s">
        <v>69</v>
      </c>
    </row>
    <row r="65" spans="1:5" ht="67.349999999999994" customHeight="1">
      <c r="A65" s="30"/>
      <c r="B65" s="110"/>
      <c r="C65" s="116"/>
      <c r="D65" s="117"/>
      <c r="E65" s="116"/>
    </row>
    <row r="66" spans="1:5" ht="26.45" customHeight="1">
      <c r="A66" s="30"/>
      <c r="B66" s="114" t="s">
        <v>67</v>
      </c>
      <c r="C66" s="18"/>
      <c r="D66" s="115" t="s">
        <v>68</v>
      </c>
      <c r="E66" s="114" t="s">
        <v>69</v>
      </c>
    </row>
    <row r="67" spans="1:5" ht="27" customHeight="1">
      <c r="A67" s="30"/>
      <c r="B67" s="24"/>
      <c r="C67" s="21"/>
      <c r="D67" s="22"/>
      <c r="E67" s="21"/>
    </row>
    <row r="68" spans="1:5" ht="14.1" customHeight="1">
      <c r="A68" s="30"/>
      <c r="B68" s="21"/>
      <c r="C68" s="21"/>
      <c r="D68" s="22"/>
      <c r="E68" s="21"/>
    </row>
    <row r="69" spans="1:5" ht="15">
      <c r="A69" s="30"/>
      <c r="B69" s="21"/>
      <c r="C69" s="21"/>
      <c r="D69" s="22"/>
      <c r="E69" s="21"/>
    </row>
    <row r="70" spans="1:5" ht="15">
      <c r="A70" s="25"/>
      <c r="B70" s="21"/>
      <c r="C70" s="21"/>
      <c r="D70" s="22"/>
      <c r="E70" s="21"/>
    </row>
    <row r="71" spans="1:5" ht="15">
      <c r="A71" s="25"/>
      <c r="B71" s="21"/>
      <c r="C71" s="21"/>
      <c r="D71" s="22"/>
      <c r="E71" s="21"/>
    </row>
    <row r="72" spans="1:5" ht="15">
      <c r="A72" s="25"/>
      <c r="B72" s="21"/>
      <c r="C72" s="21"/>
      <c r="D72" s="22"/>
      <c r="E72" s="21"/>
    </row>
    <row r="73" spans="1:5" ht="15">
      <c r="A73" s="25"/>
      <c r="B73" s="21"/>
      <c r="C73" s="21"/>
      <c r="D73" s="22"/>
      <c r="E73" s="21"/>
    </row>
    <row r="74" spans="1:5" ht="15">
      <c r="A74" s="25"/>
      <c r="B74" s="21"/>
      <c r="C74" s="25"/>
      <c r="D74" s="26"/>
      <c r="E74" s="25"/>
    </row>
    <row r="75" spans="1:5" ht="13.9">
      <c r="A75" s="25"/>
      <c r="B75" s="25"/>
      <c r="C75" s="25"/>
      <c r="D75" s="26"/>
      <c r="E75" s="25"/>
    </row>
    <row r="76" spans="1:5" ht="13.9">
      <c r="A76" s="25"/>
      <c r="B76" s="25"/>
      <c r="C76" s="25"/>
      <c r="D76" s="26"/>
      <c r="E76" s="25"/>
    </row>
    <row r="77" spans="1:5" ht="13.9">
      <c r="A77" s="184"/>
      <c r="B77" s="25"/>
      <c r="C77" s="25"/>
      <c r="D77" s="26"/>
      <c r="E77" s="25"/>
    </row>
    <row r="78" spans="1:5" ht="13.9">
      <c r="A78" s="184"/>
      <c r="B78" s="25"/>
      <c r="C78" s="25"/>
      <c r="D78" s="26"/>
      <c r="E78" s="25"/>
    </row>
    <row r="79" spans="1:5" ht="13.9">
      <c r="A79" s="184"/>
      <c r="B79" s="25"/>
      <c r="C79" s="25"/>
      <c r="D79" s="26"/>
      <c r="E79" s="25"/>
    </row>
    <row r="80" spans="1:5" ht="13.9">
      <c r="A80" s="184"/>
      <c r="B80" s="25"/>
      <c r="C80" s="25"/>
      <c r="D80" s="26"/>
      <c r="E80" s="25"/>
    </row>
    <row r="81" spans="2:5" ht="13.9">
      <c r="B81" s="25"/>
      <c r="C81" s="25"/>
      <c r="D81" s="26"/>
      <c r="E81" s="25"/>
    </row>
    <row r="82" spans="2:5" ht="13.9">
      <c r="B82" s="25"/>
      <c r="C82" s="25"/>
      <c r="D82" s="26"/>
      <c r="E82" s="25"/>
    </row>
    <row r="83" spans="2:5" ht="13.9">
      <c r="B83" s="25"/>
      <c r="C83" s="25"/>
      <c r="D83" s="26"/>
      <c r="E83" s="25"/>
    </row>
    <row r="84" spans="2:5" ht="13.9">
      <c r="B84" s="25"/>
      <c r="C84" s="25"/>
      <c r="D84" s="26"/>
      <c r="E84" s="25"/>
    </row>
    <row r="85" spans="2:5" ht="13.9">
      <c r="B85" s="25"/>
      <c r="C85" s="25"/>
      <c r="D85" s="26"/>
      <c r="E85" s="25"/>
    </row>
    <row r="86" spans="2:5" ht="13.9">
      <c r="B86" s="25"/>
      <c r="C86" s="25"/>
      <c r="D86" s="26"/>
      <c r="E86" s="25"/>
    </row>
    <row r="87" spans="2:5" ht="13.9">
      <c r="B87" s="25"/>
      <c r="C87" s="25"/>
      <c r="D87" s="26"/>
      <c r="E87" s="25"/>
    </row>
    <row r="88" spans="2:5" ht="13.9">
      <c r="B88" s="25"/>
      <c r="C88" s="25"/>
      <c r="D88" s="26"/>
      <c r="E88" s="25"/>
    </row>
    <row r="89" spans="2:5" ht="13.9">
      <c r="B89" s="25"/>
      <c r="C89" s="25"/>
      <c r="D89" s="26"/>
      <c r="E89" s="25"/>
    </row>
    <row r="90" spans="2:5" ht="13.9">
      <c r="B90" s="25"/>
      <c r="C90" s="25"/>
      <c r="D90" s="26"/>
      <c r="E90" s="25"/>
    </row>
    <row r="91" spans="2:5" ht="13.9">
      <c r="B91" s="25"/>
      <c r="C91" s="25"/>
      <c r="D91" s="26"/>
      <c r="E91" s="25"/>
    </row>
    <row r="92" spans="2:5" ht="13.9">
      <c r="B92" s="25"/>
      <c r="C92" s="25"/>
      <c r="D92" s="26"/>
      <c r="E92" s="25"/>
    </row>
    <row r="93" spans="2:5" ht="13.9">
      <c r="B93" s="25"/>
      <c r="C93" s="25"/>
      <c r="D93" s="26"/>
      <c r="E93" s="25"/>
    </row>
    <row r="94" spans="2:5" ht="13.9">
      <c r="B94" s="25"/>
      <c r="C94" s="25"/>
      <c r="D94" s="26"/>
      <c r="E94" s="25"/>
    </row>
    <row r="95" spans="2:5" ht="13.9">
      <c r="B95" s="25"/>
      <c r="C95" s="25"/>
      <c r="D95" s="26"/>
      <c r="E95" s="25"/>
    </row>
    <row r="96" spans="2:5" ht="13.9">
      <c r="B96" s="25"/>
      <c r="C96" s="25"/>
      <c r="D96" s="26"/>
      <c r="E96" s="25"/>
    </row>
    <row r="97" spans="2:5" ht="13.9">
      <c r="B97" s="25"/>
      <c r="C97" s="25"/>
      <c r="D97" s="26"/>
      <c r="E97" s="25"/>
    </row>
    <row r="98" spans="2:5" ht="13.9">
      <c r="B98" s="25"/>
      <c r="C98" s="25"/>
      <c r="D98" s="26"/>
      <c r="E98" s="25"/>
    </row>
    <row r="99" spans="2:5" ht="13.9">
      <c r="B99" s="25"/>
      <c r="C99" s="25"/>
      <c r="D99" s="26"/>
      <c r="E99" s="25"/>
    </row>
    <row r="100" spans="2:5" ht="13.9">
      <c r="B100" s="25"/>
      <c r="C100" s="25"/>
      <c r="D100" s="26"/>
      <c r="E100" s="25"/>
    </row>
    <row r="101" spans="2:5" ht="13.9">
      <c r="B101" s="25"/>
      <c r="C101" s="25"/>
      <c r="D101" s="26"/>
      <c r="E101" s="25"/>
    </row>
    <row r="102" spans="2:5" ht="13.9">
      <c r="B102" s="25"/>
      <c r="C102" s="25"/>
      <c r="D102" s="26"/>
      <c r="E102" s="25"/>
    </row>
    <row r="103" spans="2:5" ht="13.9">
      <c r="B103" s="25"/>
      <c r="C103" s="25"/>
      <c r="D103" s="26"/>
      <c r="E103" s="25"/>
    </row>
    <row r="104" spans="2:5" ht="13.9">
      <c r="B104" s="25"/>
      <c r="C104" s="25"/>
      <c r="D104" s="26"/>
      <c r="E104" s="25"/>
    </row>
    <row r="105" spans="2:5" ht="13.9">
      <c r="B105" s="25"/>
      <c r="C105" s="25"/>
      <c r="D105" s="26"/>
      <c r="E105" s="25"/>
    </row>
    <row r="106" spans="2:5" ht="13.9">
      <c r="B106" s="25"/>
      <c r="C106" s="5"/>
      <c r="D106" s="6"/>
      <c r="E106" s="5"/>
    </row>
    <row r="107" spans="2:5" ht="13.9">
      <c r="B107" s="25"/>
      <c r="C107" s="184"/>
      <c r="D107" s="186"/>
      <c r="E107" s="184"/>
    </row>
    <row r="108" spans="2:5" ht="13.9">
      <c r="B108" s="25"/>
      <c r="C108" s="184"/>
      <c r="D108" s="186"/>
      <c r="E108" s="184"/>
    </row>
    <row r="109" spans="2:5">
      <c r="B109" s="5"/>
      <c r="C109" s="184"/>
      <c r="D109" s="186"/>
      <c r="E109" s="184"/>
    </row>
  </sheetData>
  <sheetProtection formatRows="0" selectLockedCells="1"/>
  <mergeCells count="9">
    <mergeCell ref="B62:E62"/>
    <mergeCell ref="B9:E9"/>
    <mergeCell ref="B2:E2"/>
    <mergeCell ref="B8:E8"/>
    <mergeCell ref="B7:E7"/>
    <mergeCell ref="B5:E5"/>
    <mergeCell ref="B3:E3"/>
    <mergeCell ref="B4:E4"/>
    <mergeCell ref="B6:E6"/>
  </mergeCells>
  <phoneticPr fontId="3" type="noConversion"/>
  <printOptions horizontalCentered="1"/>
  <pageMargins left="0.25" right="0.25" top="0.75" bottom="0.75" header="0.3" footer="0.3"/>
  <pageSetup scale="61" fitToHeight="0" orientation="portrait" r:id="rId1"/>
  <headerFooter alignWithMargins="0">
    <oddFooter>&amp;L&amp;7REACHING HOME SERVICE DELIVERY-BUDGET (2020-21)&amp;C&amp;P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93BE-FC10-4BA0-9C88-72124B0B4D8C}">
  <sheetPr>
    <pageSetUpPr fitToPage="1"/>
  </sheetPr>
  <dimension ref="A1:G67"/>
  <sheetViews>
    <sheetView showGridLines="0" tabSelected="1" topLeftCell="A21" zoomScaleNormal="100" zoomScaleSheetLayoutView="120" zoomScalePageLayoutView="96" workbookViewId="0">
      <selection activeCell="G27" sqref="G27"/>
    </sheetView>
  </sheetViews>
  <sheetFormatPr defaultColWidth="8.85546875" defaultRowHeight="20.100000000000001" customHeight="1"/>
  <cols>
    <col min="1" max="1" width="4.42578125" style="163" bestFit="1" customWidth="1"/>
    <col min="2" max="2" width="50.7109375" style="162" customWidth="1"/>
    <col min="3" max="4" width="15.7109375" style="164" customWidth="1"/>
    <col min="5" max="5" width="17.28515625" style="164" bestFit="1" customWidth="1"/>
    <col min="6" max="6" width="20.7109375" style="164" customWidth="1"/>
    <col min="7" max="7" width="50.7109375" style="165" customWidth="1"/>
    <col min="8" max="8" width="23.42578125" style="162" customWidth="1"/>
    <col min="9" max="9" width="25.5703125" style="162" customWidth="1"/>
    <col min="10" max="16384" width="8.85546875" style="162"/>
  </cols>
  <sheetData>
    <row r="1" spans="1:7" ht="60" customHeight="1">
      <c r="A1" s="162" t="s">
        <v>1</v>
      </c>
      <c r="B1" s="219" t="s">
        <v>70</v>
      </c>
      <c r="C1" s="219"/>
      <c r="D1" s="219"/>
      <c r="E1" s="219"/>
      <c r="F1" s="219"/>
      <c r="G1" s="219"/>
    </row>
    <row r="2" spans="1:7" ht="16.899999999999999" customHeight="1">
      <c r="B2" s="194" t="s">
        <v>6</v>
      </c>
      <c r="C2" s="221"/>
      <c r="D2" s="221"/>
      <c r="E2" s="221"/>
      <c r="F2" s="221"/>
      <c r="G2" s="193"/>
    </row>
    <row r="3" spans="1:7" ht="16.899999999999999" customHeight="1">
      <c r="B3" s="194" t="s">
        <v>7</v>
      </c>
      <c r="C3" s="222"/>
      <c r="D3" s="222"/>
      <c r="E3" s="222"/>
      <c r="F3" s="222"/>
      <c r="G3" s="193"/>
    </row>
    <row r="4" spans="1:7" ht="16.899999999999999" customHeight="1"/>
    <row r="5" spans="1:7" s="169" customFormat="1" ht="45" customHeight="1">
      <c r="A5" s="206" t="s">
        <v>71</v>
      </c>
      <c r="B5" s="206"/>
      <c r="C5" s="166" t="s">
        <v>72</v>
      </c>
      <c r="D5" s="166" t="s">
        <v>73</v>
      </c>
      <c r="E5" s="166" t="s">
        <v>74</v>
      </c>
      <c r="F5" s="167" t="s">
        <v>75</v>
      </c>
      <c r="G5" s="168" t="s">
        <v>76</v>
      </c>
    </row>
    <row r="6" spans="1:7" s="171" customFormat="1" ht="25.15" customHeight="1">
      <c r="A6" s="205">
        <v>1</v>
      </c>
      <c r="B6" s="151" t="s">
        <v>77</v>
      </c>
      <c r="C6" s="128">
        <v>0</v>
      </c>
      <c r="D6" s="128">
        <v>0</v>
      </c>
      <c r="E6" s="128">
        <v>0</v>
      </c>
      <c r="F6" s="143">
        <f>C6+D6+E6</f>
        <v>0</v>
      </c>
      <c r="G6" s="129"/>
    </row>
    <row r="7" spans="1:7" s="171" customFormat="1" ht="25.15" customHeight="1">
      <c r="A7" s="205"/>
      <c r="B7" s="151" t="s">
        <v>77</v>
      </c>
      <c r="C7" s="128">
        <v>0</v>
      </c>
      <c r="D7" s="128">
        <v>0</v>
      </c>
      <c r="E7" s="128">
        <v>0</v>
      </c>
      <c r="F7" s="143">
        <f t="shared" ref="F7:F24" si="0">C7+D7+E7</f>
        <v>0</v>
      </c>
      <c r="G7" s="129"/>
    </row>
    <row r="8" spans="1:7" s="171" customFormat="1" ht="25.15" customHeight="1">
      <c r="A8" s="205"/>
      <c r="B8" s="151" t="s">
        <v>77</v>
      </c>
      <c r="C8" s="128">
        <v>0</v>
      </c>
      <c r="D8" s="128">
        <v>0</v>
      </c>
      <c r="E8" s="128">
        <v>0</v>
      </c>
      <c r="F8" s="143">
        <f t="shared" si="0"/>
        <v>0</v>
      </c>
      <c r="G8" s="129"/>
    </row>
    <row r="9" spans="1:7" s="171" customFormat="1" ht="25.15" customHeight="1">
      <c r="A9" s="205"/>
      <c r="B9" s="151" t="s">
        <v>77</v>
      </c>
      <c r="C9" s="128">
        <v>0</v>
      </c>
      <c r="D9" s="128">
        <v>0</v>
      </c>
      <c r="E9" s="128">
        <v>0</v>
      </c>
      <c r="F9" s="143">
        <f t="shared" si="0"/>
        <v>0</v>
      </c>
      <c r="G9" s="129"/>
    </row>
    <row r="10" spans="1:7" s="171" customFormat="1" ht="25.15" customHeight="1">
      <c r="A10" s="205"/>
      <c r="B10" s="151" t="s">
        <v>77</v>
      </c>
      <c r="C10" s="128">
        <v>0</v>
      </c>
      <c r="D10" s="128">
        <v>0</v>
      </c>
      <c r="E10" s="128">
        <v>0</v>
      </c>
      <c r="F10" s="143">
        <f t="shared" si="0"/>
        <v>0</v>
      </c>
      <c r="G10" s="129"/>
    </row>
    <row r="11" spans="1:7" s="171" customFormat="1" ht="25.15" customHeight="1">
      <c r="A11" s="170">
        <v>2</v>
      </c>
      <c r="B11" s="130" t="s">
        <v>78</v>
      </c>
      <c r="C11" s="128">
        <v>0</v>
      </c>
      <c r="D11" s="128">
        <v>0</v>
      </c>
      <c r="E11" s="128">
        <v>0</v>
      </c>
      <c r="F11" s="143">
        <f t="shared" si="0"/>
        <v>0</v>
      </c>
      <c r="G11" s="128"/>
    </row>
    <row r="12" spans="1:7" s="171" customFormat="1" ht="25.15" customHeight="1">
      <c r="A12" s="170">
        <v>3</v>
      </c>
      <c r="B12" s="131" t="s">
        <v>79</v>
      </c>
      <c r="C12" s="128">
        <v>0</v>
      </c>
      <c r="D12" s="128">
        <v>0</v>
      </c>
      <c r="E12" s="128">
        <v>0</v>
      </c>
      <c r="F12" s="143">
        <f t="shared" si="0"/>
        <v>0</v>
      </c>
      <c r="G12" s="128"/>
    </row>
    <row r="13" spans="1:7" s="171" customFormat="1" ht="25.15" customHeight="1">
      <c r="A13" s="170">
        <v>4</v>
      </c>
      <c r="B13" s="132" t="s">
        <v>80</v>
      </c>
      <c r="C13" s="128">
        <v>0</v>
      </c>
      <c r="D13" s="128">
        <v>0</v>
      </c>
      <c r="E13" s="128">
        <v>0</v>
      </c>
      <c r="F13" s="143">
        <f t="shared" si="0"/>
        <v>0</v>
      </c>
      <c r="G13" s="128"/>
    </row>
    <row r="14" spans="1:7" s="171" customFormat="1" ht="25.15" customHeight="1">
      <c r="A14" s="170">
        <v>5</v>
      </c>
      <c r="B14" s="132" t="s">
        <v>22</v>
      </c>
      <c r="C14" s="128">
        <v>0</v>
      </c>
      <c r="D14" s="128">
        <v>0</v>
      </c>
      <c r="E14" s="128">
        <v>0</v>
      </c>
      <c r="F14" s="143">
        <f t="shared" si="0"/>
        <v>0</v>
      </c>
      <c r="G14" s="128"/>
    </row>
    <row r="15" spans="1:7" s="171" customFormat="1" ht="25.15" customHeight="1">
      <c r="A15" s="170">
        <v>6</v>
      </c>
      <c r="B15" s="132" t="s">
        <v>81</v>
      </c>
      <c r="C15" s="128">
        <v>0</v>
      </c>
      <c r="D15" s="128">
        <v>0</v>
      </c>
      <c r="E15" s="128">
        <v>0</v>
      </c>
      <c r="F15" s="143">
        <f t="shared" si="0"/>
        <v>0</v>
      </c>
      <c r="G15" s="128"/>
    </row>
    <row r="16" spans="1:7" s="171" customFormat="1" ht="30" customHeight="1">
      <c r="A16" s="170">
        <v>7</v>
      </c>
      <c r="B16" s="127" t="s">
        <v>82</v>
      </c>
      <c r="C16" s="128">
        <v>0</v>
      </c>
      <c r="D16" s="128">
        <v>0</v>
      </c>
      <c r="E16" s="128">
        <v>0</v>
      </c>
      <c r="F16" s="143">
        <f t="shared" si="0"/>
        <v>0</v>
      </c>
      <c r="G16" s="128"/>
    </row>
    <row r="17" spans="1:7" s="171" customFormat="1" ht="30" customHeight="1">
      <c r="A17" s="170">
        <v>8</v>
      </c>
      <c r="B17" s="127" t="s">
        <v>83</v>
      </c>
      <c r="C17" s="128">
        <v>0</v>
      </c>
      <c r="D17" s="128">
        <v>0</v>
      </c>
      <c r="E17" s="128">
        <v>0</v>
      </c>
      <c r="F17" s="143">
        <f t="shared" si="0"/>
        <v>0</v>
      </c>
      <c r="G17" s="128"/>
    </row>
    <row r="18" spans="1:7" s="171" customFormat="1" ht="25.15" customHeight="1">
      <c r="A18" s="170">
        <v>9</v>
      </c>
      <c r="B18" s="127" t="s">
        <v>84</v>
      </c>
      <c r="C18" s="128">
        <v>0</v>
      </c>
      <c r="D18" s="128">
        <v>0</v>
      </c>
      <c r="E18" s="128">
        <v>0</v>
      </c>
      <c r="F18" s="143">
        <f t="shared" si="0"/>
        <v>0</v>
      </c>
      <c r="G18" s="128"/>
    </row>
    <row r="19" spans="1:7" s="171" customFormat="1" ht="25.15" customHeight="1">
      <c r="A19" s="170">
        <v>10</v>
      </c>
      <c r="B19" s="127" t="s">
        <v>85</v>
      </c>
      <c r="C19" s="128">
        <v>0</v>
      </c>
      <c r="D19" s="128">
        <v>0</v>
      </c>
      <c r="E19" s="128">
        <v>0</v>
      </c>
      <c r="F19" s="143">
        <f t="shared" si="0"/>
        <v>0</v>
      </c>
      <c r="G19" s="128"/>
    </row>
    <row r="20" spans="1:7" s="171" customFormat="1" ht="25.15" customHeight="1">
      <c r="A20" s="170">
        <v>11</v>
      </c>
      <c r="B20" s="127" t="s">
        <v>86</v>
      </c>
      <c r="C20" s="128">
        <v>0</v>
      </c>
      <c r="D20" s="128">
        <v>0</v>
      </c>
      <c r="E20" s="128">
        <v>0</v>
      </c>
      <c r="F20" s="143">
        <f t="shared" si="0"/>
        <v>0</v>
      </c>
      <c r="G20" s="128"/>
    </row>
    <row r="21" spans="1:7" s="171" customFormat="1" ht="25.15" customHeight="1">
      <c r="A21" s="170">
        <v>12</v>
      </c>
      <c r="B21" s="127" t="s">
        <v>87</v>
      </c>
      <c r="C21" s="128">
        <v>0</v>
      </c>
      <c r="D21" s="128">
        <v>0</v>
      </c>
      <c r="E21" s="128">
        <v>0</v>
      </c>
      <c r="F21" s="143">
        <f t="shared" si="0"/>
        <v>0</v>
      </c>
      <c r="G21" s="128"/>
    </row>
    <row r="22" spans="1:7" s="171" customFormat="1" ht="25.15" customHeight="1">
      <c r="A22" s="170">
        <v>13</v>
      </c>
      <c r="B22" s="131" t="s">
        <v>88</v>
      </c>
      <c r="C22" s="128">
        <v>0</v>
      </c>
      <c r="D22" s="128">
        <v>0</v>
      </c>
      <c r="E22" s="128">
        <v>0</v>
      </c>
      <c r="F22" s="143">
        <f t="shared" si="0"/>
        <v>0</v>
      </c>
      <c r="G22" s="128"/>
    </row>
    <row r="23" spans="1:7" s="171" customFormat="1" ht="30" customHeight="1">
      <c r="A23" s="170">
        <v>14</v>
      </c>
      <c r="B23" s="127" t="s">
        <v>89</v>
      </c>
      <c r="C23" s="128">
        <v>0</v>
      </c>
      <c r="D23" s="128">
        <v>0</v>
      </c>
      <c r="E23" s="128">
        <v>0</v>
      </c>
      <c r="F23" s="143">
        <f t="shared" si="0"/>
        <v>0</v>
      </c>
      <c r="G23" s="128"/>
    </row>
    <row r="24" spans="1:7" s="171" customFormat="1" ht="25.15" customHeight="1">
      <c r="A24" s="170">
        <v>15</v>
      </c>
      <c r="B24" s="127" t="s">
        <v>90</v>
      </c>
      <c r="C24" s="128">
        <v>0</v>
      </c>
      <c r="D24" s="128">
        <v>0</v>
      </c>
      <c r="E24" s="128">
        <v>0</v>
      </c>
      <c r="F24" s="145">
        <f t="shared" si="0"/>
        <v>0</v>
      </c>
      <c r="G24" s="128"/>
    </row>
    <row r="25" spans="1:7" s="171" customFormat="1" ht="30" customHeight="1">
      <c r="A25" s="207"/>
      <c r="B25" s="207"/>
      <c r="C25" s="136">
        <f>SUM(C6:C24)</f>
        <v>0</v>
      </c>
      <c r="D25" s="136">
        <f t="shared" ref="D25:E25" si="1">SUM(D6:D24)</f>
        <v>0</v>
      </c>
      <c r="E25" s="136">
        <f t="shared" si="1"/>
        <v>0</v>
      </c>
      <c r="F25" s="141">
        <f>SUM(F6:F24)</f>
        <v>0</v>
      </c>
      <c r="G25" s="137" t="s">
        <v>91</v>
      </c>
    </row>
    <row r="26" spans="1:7" s="171" customFormat="1" ht="30" customHeight="1">
      <c r="A26" s="172"/>
      <c r="B26" s="121"/>
      <c r="C26" s="124"/>
      <c r="D26" s="124"/>
      <c r="E26" s="124"/>
      <c r="F26" s="124"/>
      <c r="G26" s="122"/>
    </row>
    <row r="27" spans="1:7" s="171" customFormat="1" ht="45.75" customHeight="1">
      <c r="A27" s="220" t="s">
        <v>92</v>
      </c>
      <c r="B27" s="220"/>
      <c r="C27" s="166" t="s">
        <v>72</v>
      </c>
      <c r="D27" s="166" t="s">
        <v>73</v>
      </c>
      <c r="E27" s="166" t="s">
        <v>74</v>
      </c>
      <c r="F27" s="167" t="s">
        <v>75</v>
      </c>
      <c r="G27" s="168" t="s">
        <v>93</v>
      </c>
    </row>
    <row r="28" spans="1:7" s="171" customFormat="1" ht="30" customHeight="1">
      <c r="A28" s="170">
        <v>16</v>
      </c>
      <c r="B28" s="131" t="s">
        <v>94</v>
      </c>
      <c r="C28" s="154">
        <v>0</v>
      </c>
      <c r="D28" s="154">
        <v>0</v>
      </c>
      <c r="E28" s="154">
        <v>0</v>
      </c>
      <c r="F28" s="140">
        <f>C28+D28+E28</f>
        <v>0</v>
      </c>
      <c r="G28" s="133"/>
    </row>
    <row r="29" spans="1:7" s="171" customFormat="1" ht="30" customHeight="1">
      <c r="A29" s="170">
        <v>17</v>
      </c>
      <c r="B29" s="131" t="s">
        <v>40</v>
      </c>
      <c r="C29" s="154">
        <v>0</v>
      </c>
      <c r="D29" s="154">
        <v>0</v>
      </c>
      <c r="E29" s="154">
        <v>0</v>
      </c>
      <c r="F29" s="140">
        <f t="shared" ref="F29:F31" si="2">C29+D29+E29</f>
        <v>0</v>
      </c>
      <c r="G29" s="133"/>
    </row>
    <row r="30" spans="1:7" s="171" customFormat="1" ht="30" customHeight="1">
      <c r="A30" s="170">
        <v>18</v>
      </c>
      <c r="B30" s="173" t="s">
        <v>95</v>
      </c>
      <c r="C30" s="154">
        <v>0</v>
      </c>
      <c r="D30" s="154">
        <v>0</v>
      </c>
      <c r="E30" s="154">
        <v>0</v>
      </c>
      <c r="F30" s="140">
        <f t="shared" si="2"/>
        <v>0</v>
      </c>
      <c r="G30" s="133"/>
    </row>
    <row r="31" spans="1:7" s="171" customFormat="1" ht="30" customHeight="1">
      <c r="A31" s="170">
        <v>19</v>
      </c>
      <c r="B31" s="127" t="s">
        <v>96</v>
      </c>
      <c r="C31" s="154">
        <v>0</v>
      </c>
      <c r="D31" s="154">
        <v>0</v>
      </c>
      <c r="E31" s="154">
        <v>0</v>
      </c>
      <c r="F31" s="142">
        <f t="shared" si="2"/>
        <v>0</v>
      </c>
      <c r="G31" s="133"/>
    </row>
    <row r="32" spans="1:7" s="171" customFormat="1" ht="30" customHeight="1">
      <c r="A32" s="207"/>
      <c r="B32" s="207"/>
      <c r="C32" s="136">
        <f>SUM(C28:C31)</f>
        <v>0</v>
      </c>
      <c r="D32" s="136">
        <f>SUM(D28:D31)</f>
        <v>0</v>
      </c>
      <c r="E32" s="136">
        <f t="shared" ref="E32" si="3">SUM(E28:E31)</f>
        <v>0</v>
      </c>
      <c r="F32" s="141">
        <f>SUM(F28:F31)</f>
        <v>0</v>
      </c>
      <c r="G32" s="136" t="s">
        <v>97</v>
      </c>
    </row>
    <row r="33" spans="1:7" s="171" customFormat="1" ht="30" customHeight="1">
      <c r="A33" s="172"/>
      <c r="B33" s="121"/>
      <c r="C33" s="125"/>
      <c r="D33" s="125"/>
      <c r="E33" s="125"/>
      <c r="F33" s="125"/>
      <c r="G33" s="125"/>
    </row>
    <row r="34" spans="1:7" s="171" customFormat="1" ht="39.75" customHeight="1">
      <c r="A34" s="220" t="s">
        <v>98</v>
      </c>
      <c r="B34" s="220"/>
      <c r="C34" s="166" t="s">
        <v>72</v>
      </c>
      <c r="D34" s="166" t="s">
        <v>73</v>
      </c>
      <c r="E34" s="166" t="s">
        <v>74</v>
      </c>
      <c r="F34" s="167" t="s">
        <v>75</v>
      </c>
      <c r="G34" s="168" t="s">
        <v>99</v>
      </c>
    </row>
    <row r="35" spans="1:7" s="171" customFormat="1" ht="30" customHeight="1">
      <c r="A35" s="205">
        <v>20</v>
      </c>
      <c r="B35" s="152" t="s">
        <v>77</v>
      </c>
      <c r="C35" s="155">
        <v>0</v>
      </c>
      <c r="D35" s="155">
        <v>0</v>
      </c>
      <c r="E35" s="155">
        <v>0</v>
      </c>
      <c r="F35" s="143">
        <f>C35+D35+E35</f>
        <v>0</v>
      </c>
      <c r="G35" s="134"/>
    </row>
    <row r="36" spans="1:7" s="171" customFormat="1" ht="30" customHeight="1">
      <c r="A36" s="205"/>
      <c r="B36" s="152" t="s">
        <v>77</v>
      </c>
      <c r="C36" s="155">
        <v>0</v>
      </c>
      <c r="D36" s="155">
        <v>0</v>
      </c>
      <c r="E36" s="155">
        <v>0</v>
      </c>
      <c r="F36" s="143">
        <f t="shared" ref="F36:F42" si="4">C36+D36+E36</f>
        <v>0</v>
      </c>
      <c r="G36" s="134"/>
    </row>
    <row r="37" spans="1:7" s="171" customFormat="1" ht="30" customHeight="1">
      <c r="A37" s="205"/>
      <c r="B37" s="152" t="s">
        <v>77</v>
      </c>
      <c r="C37" s="155">
        <v>0</v>
      </c>
      <c r="D37" s="155">
        <v>0</v>
      </c>
      <c r="E37" s="155">
        <v>0</v>
      </c>
      <c r="F37" s="143">
        <f t="shared" si="4"/>
        <v>0</v>
      </c>
      <c r="G37" s="134"/>
    </row>
    <row r="38" spans="1:7" s="171" customFormat="1" ht="30" customHeight="1">
      <c r="A38" s="205"/>
      <c r="B38" s="152" t="s">
        <v>77</v>
      </c>
      <c r="C38" s="155">
        <v>0</v>
      </c>
      <c r="D38" s="155">
        <v>0</v>
      </c>
      <c r="E38" s="155">
        <v>0</v>
      </c>
      <c r="F38" s="143">
        <f t="shared" si="4"/>
        <v>0</v>
      </c>
      <c r="G38" s="134"/>
    </row>
    <row r="39" spans="1:7" ht="30" customHeight="1">
      <c r="A39" s="170">
        <v>21</v>
      </c>
      <c r="B39" s="131" t="s">
        <v>100</v>
      </c>
      <c r="C39" s="155">
        <v>0</v>
      </c>
      <c r="D39" s="155">
        <v>0</v>
      </c>
      <c r="E39" s="155">
        <v>0</v>
      </c>
      <c r="F39" s="143">
        <f t="shared" si="4"/>
        <v>0</v>
      </c>
      <c r="G39" s="134"/>
    </row>
    <row r="40" spans="1:7" ht="30" customHeight="1">
      <c r="A40" s="170">
        <v>22</v>
      </c>
      <c r="B40" s="135" t="s">
        <v>57</v>
      </c>
      <c r="C40" s="155">
        <v>0</v>
      </c>
      <c r="D40" s="155">
        <v>0</v>
      </c>
      <c r="E40" s="155">
        <v>0</v>
      </c>
      <c r="F40" s="143">
        <f t="shared" si="4"/>
        <v>0</v>
      </c>
      <c r="G40" s="134"/>
    </row>
    <row r="41" spans="1:7" ht="30" customHeight="1">
      <c r="A41" s="170">
        <v>23</v>
      </c>
      <c r="B41" s="135" t="s">
        <v>58</v>
      </c>
      <c r="C41" s="155">
        <v>0</v>
      </c>
      <c r="D41" s="155">
        <v>0</v>
      </c>
      <c r="E41" s="155">
        <v>0</v>
      </c>
      <c r="F41" s="143">
        <f t="shared" si="4"/>
        <v>0</v>
      </c>
      <c r="G41" s="134"/>
    </row>
    <row r="42" spans="1:7" ht="30" customHeight="1">
      <c r="A42" s="170">
        <v>24</v>
      </c>
      <c r="B42" s="127" t="s">
        <v>101</v>
      </c>
      <c r="C42" s="155">
        <v>0</v>
      </c>
      <c r="D42" s="155">
        <v>0</v>
      </c>
      <c r="E42" s="155">
        <v>0</v>
      </c>
      <c r="F42" s="145">
        <f t="shared" si="4"/>
        <v>0</v>
      </c>
      <c r="G42" s="134"/>
    </row>
    <row r="43" spans="1:7" ht="30" customHeight="1">
      <c r="A43" s="207"/>
      <c r="B43" s="207"/>
      <c r="C43" s="137">
        <f>SUM(C35:C42)</f>
        <v>0</v>
      </c>
      <c r="D43" s="137">
        <f t="shared" ref="D43:E43" si="5">SUM(D35:D42)</f>
        <v>0</v>
      </c>
      <c r="E43" s="137">
        <f t="shared" si="5"/>
        <v>0</v>
      </c>
      <c r="F43" s="144">
        <f>SUM(F35:F42)</f>
        <v>0</v>
      </c>
      <c r="G43" s="137" t="s">
        <v>102</v>
      </c>
    </row>
    <row r="44" spans="1:7" ht="30" customHeight="1">
      <c r="A44" s="172"/>
      <c r="B44" s="120"/>
      <c r="C44" s="122"/>
      <c r="D44" s="122"/>
      <c r="E44" s="122"/>
      <c r="F44" s="122"/>
      <c r="G44" s="122"/>
    </row>
    <row r="45" spans="1:7" ht="49.9" customHeight="1">
      <c r="A45" s="210" t="s">
        <v>60</v>
      </c>
      <c r="B45" s="211"/>
      <c r="C45" s="137">
        <f>C25+C32+C43</f>
        <v>0</v>
      </c>
      <c r="D45" s="137">
        <f t="shared" ref="D45:E45" si="6">D25+D32+D43</f>
        <v>0</v>
      </c>
      <c r="E45" s="137">
        <f t="shared" si="6"/>
        <v>0</v>
      </c>
      <c r="F45" s="187">
        <f>F25+F32+F43</f>
        <v>0</v>
      </c>
      <c r="G45" s="137"/>
    </row>
    <row r="46" spans="1:7" ht="25.15" customHeight="1">
      <c r="A46" s="172"/>
      <c r="B46" s="120"/>
      <c r="C46" s="124"/>
      <c r="D46" s="124"/>
      <c r="E46" s="124"/>
      <c r="F46" s="124"/>
      <c r="G46" s="123"/>
    </row>
    <row r="47" spans="1:7" ht="14.45">
      <c r="A47" s="174">
        <v>25</v>
      </c>
      <c r="B47" s="175" t="s">
        <v>103</v>
      </c>
      <c r="C47" s="202" t="s">
        <v>104</v>
      </c>
      <c r="D47" s="203"/>
      <c r="E47" s="203"/>
      <c r="F47" s="203"/>
      <c r="G47" s="204"/>
    </row>
    <row r="48" spans="1:7" ht="30" customHeight="1">
      <c r="A48" s="217" t="s">
        <v>105</v>
      </c>
      <c r="B48" s="218"/>
      <c r="C48" s="148" t="s">
        <v>106</v>
      </c>
      <c r="D48" s="148" t="s">
        <v>107</v>
      </c>
      <c r="E48" s="148" t="s">
        <v>108</v>
      </c>
      <c r="F48" s="147" t="s">
        <v>109</v>
      </c>
      <c r="G48" s="139" t="s">
        <v>110</v>
      </c>
    </row>
    <row r="49" spans="1:7" ht="30" customHeight="1">
      <c r="A49" s="214"/>
      <c r="B49" s="214"/>
      <c r="C49" s="133">
        <v>0</v>
      </c>
      <c r="D49" s="133">
        <v>0</v>
      </c>
      <c r="E49" s="133">
        <v>0</v>
      </c>
      <c r="F49" s="157"/>
      <c r="G49" s="138"/>
    </row>
    <row r="50" spans="1:7" ht="30" customHeight="1">
      <c r="A50" s="215"/>
      <c r="B50" s="215"/>
      <c r="C50" s="133">
        <v>0</v>
      </c>
      <c r="D50" s="133">
        <v>0</v>
      </c>
      <c r="E50" s="133">
        <v>0</v>
      </c>
      <c r="F50" s="133"/>
      <c r="G50" s="134"/>
    </row>
    <row r="51" spans="1:7" ht="30" customHeight="1">
      <c r="A51" s="215"/>
      <c r="B51" s="215"/>
      <c r="C51" s="133">
        <v>0</v>
      </c>
      <c r="D51" s="133">
        <v>0</v>
      </c>
      <c r="E51" s="133">
        <v>0</v>
      </c>
      <c r="F51" s="133"/>
      <c r="G51" s="134"/>
    </row>
    <row r="52" spans="1:7" ht="30" customHeight="1">
      <c r="A52" s="215"/>
      <c r="B52" s="215"/>
      <c r="C52" s="133">
        <v>0</v>
      </c>
      <c r="D52" s="133">
        <v>0</v>
      </c>
      <c r="E52" s="133">
        <v>0</v>
      </c>
      <c r="F52" s="133"/>
      <c r="G52" s="134"/>
    </row>
    <row r="53" spans="1:7" ht="30" customHeight="1">
      <c r="A53" s="216"/>
      <c r="B53" s="216"/>
      <c r="C53" s="158">
        <v>0</v>
      </c>
      <c r="D53" s="158">
        <v>0</v>
      </c>
      <c r="E53" s="158">
        <v>0</v>
      </c>
      <c r="F53" s="158"/>
      <c r="G53" s="188"/>
    </row>
    <row r="54" spans="1:7" ht="30" customHeight="1">
      <c r="A54" s="212" t="s">
        <v>111</v>
      </c>
      <c r="B54" s="213"/>
      <c r="C54" s="149">
        <f>SUM(C49:C53)</f>
        <v>0</v>
      </c>
      <c r="D54" s="149">
        <f>SUM(D49:D53)</f>
        <v>0</v>
      </c>
      <c r="E54" s="189">
        <f>SUM(E49:E53)</f>
        <v>0</v>
      </c>
      <c r="F54" s="189"/>
      <c r="G54" s="190"/>
    </row>
    <row r="55" spans="1:7" ht="16.899999999999999" customHeight="1">
      <c r="A55" s="172"/>
      <c r="B55" s="119"/>
      <c r="C55" s="122"/>
      <c r="D55" s="122"/>
      <c r="E55" s="122"/>
      <c r="F55" s="122"/>
      <c r="G55" s="176"/>
    </row>
    <row r="56" spans="1:7" ht="45" customHeight="1">
      <c r="A56" s="208" t="s">
        <v>65</v>
      </c>
      <c r="B56" s="209"/>
      <c r="C56" s="146">
        <f>C45+C54</f>
        <v>0</v>
      </c>
      <c r="D56" s="146">
        <f>D45+D54</f>
        <v>0</v>
      </c>
      <c r="E56" s="146">
        <f>E45+E54</f>
        <v>0</v>
      </c>
      <c r="F56" s="191"/>
      <c r="G56" s="192"/>
    </row>
    <row r="57" spans="1:7" ht="14.45">
      <c r="A57" s="201" t="s">
        <v>112</v>
      </c>
      <c r="B57" s="201"/>
      <c r="C57" s="201"/>
      <c r="D57" s="201"/>
      <c r="E57" s="201"/>
      <c r="F57" s="201"/>
      <c r="G57" s="201"/>
    </row>
    <row r="58" spans="1:7" ht="30" customHeight="1">
      <c r="A58" s="172"/>
      <c r="B58" s="156"/>
      <c r="C58" s="122"/>
      <c r="D58" s="122"/>
      <c r="E58" s="122"/>
      <c r="F58" s="122"/>
      <c r="G58" s="159"/>
    </row>
    <row r="59" spans="1:7" s="180" customFormat="1" ht="15" customHeight="1">
      <c r="A59" s="177"/>
      <c r="B59" s="178" t="s">
        <v>69</v>
      </c>
      <c r="C59" s="126"/>
      <c r="D59" s="126"/>
      <c r="E59" s="126"/>
      <c r="F59" s="126"/>
      <c r="G59" s="179" t="s">
        <v>69</v>
      </c>
    </row>
    <row r="60" spans="1:7" ht="30" customHeight="1">
      <c r="A60" s="172"/>
      <c r="B60" s="160"/>
      <c r="G60" s="161"/>
    </row>
    <row r="61" spans="1:7" s="180" customFormat="1" ht="15" customHeight="1">
      <c r="A61" s="177"/>
      <c r="B61" s="178" t="s">
        <v>67</v>
      </c>
      <c r="C61" s="126"/>
      <c r="D61" s="126"/>
      <c r="E61" s="126"/>
      <c r="F61" s="126"/>
      <c r="G61" s="179" t="s">
        <v>67</v>
      </c>
    </row>
    <row r="62" spans="1:7" ht="19.899999999999999" customHeight="1">
      <c r="A62" s="172"/>
      <c r="B62" s="153"/>
      <c r="G62" s="150"/>
    </row>
    <row r="63" spans="1:7" s="180" customFormat="1" ht="15" customHeight="1">
      <c r="A63" s="177"/>
      <c r="B63" s="181" t="s">
        <v>68</v>
      </c>
      <c r="C63" s="182"/>
      <c r="D63" s="182"/>
      <c r="E63" s="182"/>
      <c r="F63" s="182"/>
      <c r="G63" s="183" t="s">
        <v>68</v>
      </c>
    </row>
    <row r="64" spans="1:7" ht="20.100000000000001" customHeight="1">
      <c r="A64" s="172"/>
    </row>
    <row r="65" spans="7:7" ht="20.100000000000001" customHeight="1">
      <c r="G65" s="162"/>
    </row>
    <row r="66" spans="7:7" ht="20.100000000000001" customHeight="1">
      <c r="G66" s="120"/>
    </row>
    <row r="67" spans="7:7" ht="20.100000000000001" customHeight="1">
      <c r="G67" s="162"/>
    </row>
  </sheetData>
  <sheetProtection algorithmName="SHA-512" hashValue="6eEvUDJ/hbW5hb8LmO5cLqDE+2oZbypG0xiemxmv4LoojYU6XjOHj4aAwwxhw8YU3JhgxslkFr4vd3xQ0eOKdw==" saltValue="qHxN5IA2mclipQc9QOqL/Q==" spinCount="100000" sheet="1" objects="1" scenarios="1" formatColumns="0" formatRows="0"/>
  <mergeCells count="22">
    <mergeCell ref="B1:G1"/>
    <mergeCell ref="A25:B25"/>
    <mergeCell ref="A27:B27"/>
    <mergeCell ref="A34:B34"/>
    <mergeCell ref="A32:B32"/>
    <mergeCell ref="C2:F2"/>
    <mergeCell ref="C3:F3"/>
    <mergeCell ref="A57:G57"/>
    <mergeCell ref="C47:G47"/>
    <mergeCell ref="A6:A10"/>
    <mergeCell ref="A5:B5"/>
    <mergeCell ref="A43:B43"/>
    <mergeCell ref="A35:A38"/>
    <mergeCell ref="A56:B56"/>
    <mergeCell ref="A45:B45"/>
    <mergeCell ref="A54:B54"/>
    <mergeCell ref="A49:B49"/>
    <mergeCell ref="A50:B50"/>
    <mergeCell ref="A51:B51"/>
    <mergeCell ref="A52:B52"/>
    <mergeCell ref="A53:B53"/>
    <mergeCell ref="A48:B48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r:id="rId1"/>
  <headerFooter alignWithMargins="0">
    <oddFooter>&amp;C&amp;P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6B91B19755E48A8E70E330958DD9F" ma:contentTypeVersion="18" ma:contentTypeDescription="Create a new document." ma:contentTypeScope="" ma:versionID="97ecddb135f3ab87caba7cf3fe408495">
  <xsd:schema xmlns:xsd="http://www.w3.org/2001/XMLSchema" xmlns:xs="http://www.w3.org/2001/XMLSchema" xmlns:p="http://schemas.microsoft.com/office/2006/metadata/properties" xmlns:ns2="e7ab59a9-99b3-449b-a609-eaca8ad9d124" xmlns:ns3="c6dcdad6-8067-4cbf-9258-139962f39c5d" targetNamespace="http://schemas.microsoft.com/office/2006/metadata/properties" ma:root="true" ma:fieldsID="96ac563a23565d2b97864ce3c956ab5d" ns2:_="" ns3:_="">
    <xsd:import namespace="e7ab59a9-99b3-449b-a609-eaca8ad9d124"/>
    <xsd:import namespace="c6dcdad6-8067-4cbf-9258-139962f39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b59a9-99b3-449b-a609-eaca8ad9d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6b19a9-429b-4710-9476-9e8842dc0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cdad6-8067-4cbf-9258-139962f39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dcf4e7-f5d1-4625-9931-e0aa5c70b83d}" ma:internalName="TaxCatchAll" ma:showField="CatchAllData" ma:web="c6dcdad6-8067-4cbf-9258-139962f39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cdad6-8067-4cbf-9258-139962f39c5d" xsi:nil="true"/>
    <lcf76f155ced4ddcb4097134ff3c332f xmlns="e7ab59a9-99b3-449b-a609-eaca8ad9d1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778D82-D152-4050-90FD-04C984DDB63B}"/>
</file>

<file path=customXml/itemProps2.xml><?xml version="1.0" encoding="utf-8"?>
<ds:datastoreItem xmlns:ds="http://schemas.openxmlformats.org/officeDocument/2006/customXml" ds:itemID="{957284D8-A219-4218-A473-6FCB5FD811FA}"/>
</file>

<file path=customXml/itemProps3.xml><?xml version="1.0" encoding="utf-8"?>
<ds:datastoreItem xmlns:ds="http://schemas.openxmlformats.org/officeDocument/2006/customXml" ds:itemID="{79DC577D-1612-4326-B5A2-EC6AF3162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2007-11-02T14:28:27Z</dcterms:created>
  <dcterms:modified xsi:type="dcterms:W3CDTF">2025-01-30T18:50:51Z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0x0101008AC6B91B19755E48A8E70E330958DD9F</vt:lpwstr>
  </property>
  <property fmtid="{D5CDD505-2E9C-101B-9397-08002B2CF9AE}" pid="4" name="MediaServiceImageTags">
    <vt:lpwstr/>
  </property>
</Properties>
</file>